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172.16.0.231\BancoDatos\Planificacion y Desarrollo\Comun Planeacion\DEPARTAMENTO MC\informes transparencia diciembre\informes ultimos trasparencia\"/>
    </mc:Choice>
  </mc:AlternateContent>
  <xr:revisionPtr revIDLastSave="0" documentId="13_ncr:1_{0C10A307-3782-464D-8A5C-0DB78266D7E4}" xr6:coauthVersionLast="47" xr6:coauthVersionMax="47" xr10:uidLastSave="{00000000-0000-0000-0000-000000000000}"/>
  <bookViews>
    <workbookView xWindow="-120" yWindow="-120" windowWidth="20730" windowHeight="11160" activeTab="1" xr2:uid="{00000000-000D-0000-FFFF-FFFF00000000}"/>
  </bookViews>
  <sheets>
    <sheet name="Producto 02" sheetId="2" r:id="rId1"/>
    <sheet name="Producto-03" sheetId="4"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0" i="4" l="1"/>
  <c r="J30" i="4"/>
  <c r="I29" i="2" l="1"/>
  <c r="J26" i="4"/>
  <c r="D16" i="4"/>
  <c r="D15" i="4"/>
  <c r="J29" i="2" l="1"/>
  <c r="I25" i="2"/>
  <c r="C16" i="2"/>
  <c r="C15" i="2"/>
</calcChain>
</file>

<file path=xl/sharedStrings.xml><?xml version="1.0" encoding="utf-8"?>
<sst xmlns="http://schemas.openxmlformats.org/spreadsheetml/2006/main" count="137" uniqueCount="81">
  <si>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</si>
  <si>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</si>
  <si>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</si>
  <si>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</si>
  <si>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</si>
  <si>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</si>
  <si>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</si>
  <si>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</si>
  <si>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</si>
  <si>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</si>
  <si>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</si>
  <si>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</si>
  <si>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</si>
  <si>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</si>
  <si>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</si>
  <si>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</si>
  <si>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</si>
  <si>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</si>
  <si>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</si>
  <si>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</si>
  <si>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</si>
  <si>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</si>
  <si>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</si>
  <si>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</si>
  <si>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</si>
  <si>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</si>
  <si>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</si>
  <si>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</si>
  <si>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</si>
  <si>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</si>
  <si>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</si>
  <si>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</si>
  <si>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</si>
  <si>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</si>
  <si>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</si>
  <si>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</si>
  <si>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</si>
  <si>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</si>
  <si>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</si>
  <si>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</si>
  <si>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</si>
  <si>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</si>
  <si>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</si>
  <si>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</si>
  <si>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</si>
  <si>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</si>
  <si>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01- Instituto Nacional de la Vivienda</t>
  </si>
  <si>
    <t>0001- Instituto Nacional de la Vivienda</t>
  </si>
  <si>
    <t xml:space="preserve"> 6119 - Instituto Nacional de la Vivienda</t>
  </si>
  <si>
    <t>2.5.1</t>
  </si>
  <si>
    <t>11/ Desarrollo de  construcción de viviendas nuevas y  mejoramiento y/o reconstrucción de viviendas para familias de ingresos bajos y mínimos</t>
  </si>
  <si>
    <t xml:space="preserve"> Mediante este programa se desarrolla la  construcción de viviendas nuevas y el  mejoramiento y/o reconstrucción de viviendas para familias de ingresos bajos y mínimos. </t>
  </si>
  <si>
    <t xml:space="preserve">Familias de ingresos bajos y mínimos   acceden a viviendas nuevas  y mejoramiento y/o reconstrucción  de viviendas. </t>
  </si>
  <si>
    <t>02/Familia de ingresos bajos y mínimos   acceden a viviendas nuevas</t>
  </si>
  <si>
    <t>Número de familias de ingresos bajos y minimos con viviendas nuevas</t>
  </si>
  <si>
    <t>N/A</t>
  </si>
  <si>
    <t xml:space="preserve">Familias de ingresos  mínimos   acceden a mejoramiento y/o reconstrucción  de viviendasurbano y rural. </t>
  </si>
  <si>
    <t>03/Familia de ingresos mínimos   acceden a viviendas nuevas</t>
  </si>
  <si>
    <t>03/Familia de ingresos  mínimos   acceden a mejoramiento y/o reconstrucción de viviedas urbano y rural.</t>
  </si>
  <si>
    <t>Es el proceso mediante el cual las familia de ingresos  mínimos   acceden a mejoramiento y/o reconstrucción de viviedas urbano y rural.</t>
  </si>
  <si>
    <t>Director de Planificación y Desarrollo</t>
  </si>
  <si>
    <t>Programación Anual</t>
  </si>
  <si>
    <t>Ejecución del año 2021</t>
  </si>
  <si>
    <t>Informe de Evaluación  de las Metas Físicas-Financieras</t>
  </si>
  <si>
    <t xml:space="preserve"> 6119 - Instituto Nacional de la Vivienda </t>
  </si>
  <si>
    <t xml:space="preserve">Dentro de este programa que contiene el  producto 02, se refleja una ejecución mayor a la programada debido a que en adición al presupuesto aprobado para el año 2021, la institución contaba con disponibilidad de recursos al 31 de diciembre del 2020, provenientes del período presupuestario anterior. En cuanto al avance físico este no se refleja debido a que la mayoría de los proyectos de inversión están en etapa de ejecución.  </t>
  </si>
  <si>
    <t>IV.II - Formulación y Ejecución  de las Metas por Producto</t>
  </si>
  <si>
    <t>Ejecución Anual</t>
  </si>
  <si>
    <t>Dentro de este programa que contiene el  producto 03, se refleja una ejecución mayor a la programada debido a que en adición al presupuesto aprobado para el año 2021, la institución contaba con disponibilidad de recursos al 31 de diciembre del 2020, provenientes del período presupuestario anterior.</t>
  </si>
  <si>
    <t>ING.HENRY GONZALEZ</t>
  </si>
  <si>
    <t>VI. Oportunidades de Mejora</t>
  </si>
  <si>
    <r>
      <t>Beneficiarios:</t>
    </r>
    <r>
      <rPr>
        <sz val="10"/>
        <color rgb="FF000000"/>
        <rFont val="Gill Sans MT"/>
        <family val="2"/>
      </rPr>
      <t xml:space="preserve"> </t>
    </r>
  </si>
  <si>
    <t xml:space="preserve">Ser la Institución rectora del sector vivienda dando cumplimiento a  la política habitacional implementada por el Estado Dominicano, logrando disminuir el déficit habitacional cuantitativo y cualitativo, para cubrir las necesidades habitacionales de las familias pertenecientes a segmentos poblacionales de ingresos bajos, medio-bajos y mínimos, integrando a todos los sectores.    </t>
  </si>
  <si>
    <t>Formular, diseñar, ejecutar y garantizar el desarrollo de proyectos habitacionales, integrando a todos los sectores, en la producción de viviendas de bajo costo, para cumplir  con los objetivos del Estado Dominicano refernte a la política habitacional, en beneficio de las familias que no poseen vivienda propia, o las que poseen y se encuentran en condiciones inadecuadas, cumpliendo así su rol social.</t>
  </si>
  <si>
    <t>02/Familia de ingresos bajos y mínimos acceden a viviendas nuevas</t>
  </si>
  <si>
    <t>Es el proceso de construccion de viviendas nuevas para  familias de ingresos bajos y minimos acceden a viviendas nuevas.</t>
  </si>
  <si>
    <t xml:space="preserve">    Director de Planificación y Desarrollo</t>
  </si>
  <si>
    <t>Número de familias de ingresos  mínimos con mejoramientoy/o reconstrucción de sus viviendas.</t>
  </si>
  <si>
    <r>
      <t>Beneficiarios:</t>
    </r>
    <r>
      <rPr>
        <sz val="9"/>
        <color rgb="FF000000"/>
        <rFont val="Gill Sans MT"/>
        <family val="2"/>
      </rPr>
      <t xml:space="preserve"> </t>
    </r>
  </si>
  <si>
    <r>
      <t xml:space="preserve">1. El presupuesto fisico aprobado  para el año 2021 ascendió a la suma de </t>
    </r>
    <r>
      <rPr>
        <b/>
        <i/>
        <sz val="9"/>
        <color theme="1"/>
        <rFont val="Gill Sans MT"/>
        <family val="2"/>
      </rPr>
      <t>RD$2,157,452,212.00</t>
    </r>
    <r>
      <rPr>
        <i/>
        <sz val="9"/>
        <color theme="1"/>
        <rFont val="Gill Sans MT"/>
        <family val="2"/>
      </rPr>
      <t xml:space="preserve"> millones  para el producto 03, el cual tiene una meta programada  40,000  viviendas que serán ejecutadas  durante el año.                   
2. Durante el periodo enero-diciembe 2021  fue ejecutada la suma de </t>
    </r>
    <r>
      <rPr>
        <b/>
        <i/>
        <sz val="9"/>
        <color theme="1"/>
        <rFont val="Gill Sans MT"/>
        <family val="2"/>
      </rPr>
      <t>RD$ 2,293,748698.73</t>
    </r>
    <r>
      <rPr>
        <i/>
        <sz val="9"/>
        <color theme="1"/>
        <rFont val="Gill Sans MT"/>
        <family val="2"/>
      </rPr>
      <t xml:space="preserve"> representando un 106.32% de ejecucion financiera del año  con un avance fisico en  G=E/C de 39.55 y un avance  financiero igual a  H=F/D  de106.32 %.  
</t>
    </r>
  </si>
  <si>
    <r>
      <t xml:space="preserve">1. El presupuesto físico aprobado  para el año 2021 ascendió a la suma de </t>
    </r>
    <r>
      <rPr>
        <b/>
        <i/>
        <sz val="9"/>
        <color theme="1"/>
        <rFont val="Gill Sans MT"/>
        <family val="2"/>
      </rPr>
      <t xml:space="preserve">RD$3,232,425,702.00 </t>
    </r>
    <r>
      <rPr>
        <i/>
        <sz val="9"/>
        <color theme="1"/>
        <rFont val="Gill Sans MT"/>
        <family val="2"/>
      </rPr>
      <t xml:space="preserve">millones para el producto 02, el cual tiene una meta programada  2,246  viviendas que serán ejecutadas  durante el año.                   
2. Durante el periodo enero-diciembe 2021  fue ejecutada la suma de </t>
    </r>
    <r>
      <rPr>
        <b/>
        <i/>
        <sz val="9"/>
        <color theme="1"/>
        <rFont val="Gill Sans MT"/>
        <family val="2"/>
      </rPr>
      <t xml:space="preserve">RD$ 5,496,228,664.04 </t>
    </r>
    <r>
      <rPr>
        <i/>
        <sz val="9"/>
        <color theme="1"/>
        <rFont val="Gill Sans MT"/>
        <family val="2"/>
      </rPr>
      <t xml:space="preserve">representando un 170.03% de ejecucion financiero del año  con un avance fisico en  G=E/C de 5.79% y un avance  financiero igual a  H=F/D  de170.03 %.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</si>
</sst>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9" x14ac:knownFonts="1">
    <font>
      <sz val="11"/>
      <color theme="1"/>
      <name val="Calibri"/>
      <family val="2"/>
      <scheme val="minor"/>
    </font>
    <font>
      <sz val="11"/>
      <color theme="1"/>
      <name val="Calibri"/>
      <family val="2"/>
      <scheme val="minor"/>
    </font>
    <font>
      <sz val="11"/>
      <name val="Calibri"/>
      <family val="2"/>
    </font>
    <font>
      <b/>
      <sz val="16"/>
      <color rgb="FF000000"/>
      <name val="Gill Sans MT"/>
      <family val="2"/>
    </font>
    <font>
      <b/>
      <sz val="12"/>
      <color rgb="FF000000"/>
      <name val="Gill Sans MT"/>
      <family val="2"/>
    </font>
    <font>
      <b/>
      <sz val="9"/>
      <color rgb="FF000000"/>
      <name val="Gill Sans MT"/>
      <family val="2"/>
    </font>
    <font>
      <sz val="9"/>
      <color rgb="FF000000"/>
      <name val="Gill Sans MT"/>
      <family val="2"/>
    </font>
    <font>
      <sz val="11"/>
      <color theme="1"/>
      <name val="Gill Sans MT"/>
      <family val="2"/>
    </font>
    <font>
      <i/>
      <sz val="10"/>
      <color theme="1"/>
      <name val="Gill Sans MT"/>
      <family val="2"/>
    </font>
    <font>
      <i/>
      <sz val="11"/>
      <color theme="1"/>
      <name val="Gill Sans MT"/>
      <family val="2"/>
    </font>
    <font>
      <sz val="10"/>
      <color theme="1"/>
      <name val="Gill Sans MT"/>
      <family val="2"/>
    </font>
    <font>
      <b/>
      <sz val="11"/>
      <name val="Gill Sans MT"/>
      <family val="2"/>
    </font>
    <font>
      <sz val="11"/>
      <name val="Gill Sans MT"/>
      <family val="2"/>
    </font>
    <font>
      <b/>
      <sz val="10"/>
      <color rgb="FF000000"/>
      <name val="Gill Sans MT"/>
      <family val="2"/>
    </font>
    <font>
      <sz val="9"/>
      <name val="Gill Sans MT"/>
      <family val="2"/>
    </font>
    <font>
      <sz val="10"/>
      <name val="Gill Sans MT"/>
      <family val="2"/>
    </font>
    <font>
      <b/>
      <sz val="10"/>
      <name val="Gill Sans MT"/>
      <family val="2"/>
    </font>
    <font>
      <b/>
      <sz val="10"/>
      <color theme="0"/>
      <name val="Gill Sans MT"/>
      <family val="2"/>
    </font>
    <font>
      <sz val="10"/>
      <color rgb="FF000000"/>
      <name val="Gill Sans MT"/>
      <family val="2"/>
    </font>
    <font>
      <b/>
      <sz val="10"/>
      <color theme="1"/>
      <name val="Gill Sans MT"/>
      <family val="2"/>
    </font>
    <font>
      <i/>
      <sz val="10"/>
      <name val="Gill Sans MT"/>
      <family val="2"/>
    </font>
    <font>
      <i/>
      <sz val="8"/>
      <name val="Gill Sans MT"/>
      <family val="2"/>
    </font>
    <font>
      <b/>
      <sz val="9"/>
      <color theme="1"/>
      <name val="Gill Sans MT"/>
      <family val="2"/>
    </font>
    <font>
      <i/>
      <sz val="9"/>
      <color theme="1"/>
      <name val="Gill Sans MT"/>
      <family val="2"/>
    </font>
    <font>
      <sz val="9"/>
      <color theme="1"/>
      <name val="Gill Sans MT"/>
      <family val="2"/>
    </font>
    <font>
      <b/>
      <sz val="9"/>
      <name val="Gill Sans MT"/>
      <family val="2"/>
    </font>
    <font>
      <b/>
      <i/>
      <sz val="9"/>
      <color theme="1"/>
      <name val="Gill Sans MT"/>
      <family val="2"/>
    </font>
    <font>
      <i/>
      <sz val="9"/>
      <name val="Gill Sans MT"/>
      <family val="2"/>
    </font>
    <font>
      <b/>
      <i/>
      <sz val="9"/>
      <name val="Gill Sans MT"/>
      <family val="2"/>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2" tint="-9.9978637043366805E-2"/>
        <bgColor indexed="64"/>
      </patternFill>
    </fill>
  </fills>
  <borders count="43">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46">
    <xf numFmtId="0" fontId="0" fillId="0" borderId="0" xfId="0"/>
    <xf numFmtId="0" fontId="0" fillId="0" borderId="0" xfId="0" applyProtection="1">
      <protection locked="0"/>
    </xf>
    <xf numFmtId="0" fontId="2" fillId="0" borderId="0" xfId="0" applyFont="1" applyProtection="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3" fillId="9" borderId="9" xfId="0" applyFont="1" applyFill="1" applyBorder="1" applyAlignment="1">
      <alignment vertical="top"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13" fillId="8" borderId="30" xfId="0" applyFont="1" applyFill="1" applyBorder="1" applyAlignment="1">
      <alignment horizontal="center" vertical="center" wrapText="1" readingOrder="1"/>
    </xf>
    <xf numFmtId="165" fontId="14" fillId="0" borderId="28" xfId="0" applyNumberFormat="1" applyFont="1" applyBorder="1" applyAlignment="1" applyProtection="1">
      <alignment horizontal="center" vertical="center" wrapText="1" readingOrder="1"/>
      <protection locked="0"/>
    </xf>
    <xf numFmtId="166" fontId="14" fillId="0" borderId="28" xfId="0" applyNumberFormat="1" applyFont="1" applyBorder="1" applyAlignment="1" applyProtection="1">
      <alignment horizontal="center" vertical="center" wrapText="1" readingOrder="1"/>
      <protection locked="0"/>
    </xf>
    <xf numFmtId="10" fontId="14" fillId="7" borderId="28" xfId="2" applyNumberFormat="1" applyFont="1" applyFill="1" applyBorder="1" applyAlignment="1" applyProtection="1">
      <alignment horizontal="center" vertical="center" wrapText="1" readingOrder="1"/>
      <protection locked="0"/>
    </xf>
    <xf numFmtId="167" fontId="14" fillId="7" borderId="25" xfId="0" applyNumberFormat="1" applyFont="1" applyFill="1" applyBorder="1" applyAlignment="1" applyProtection="1">
      <alignment horizontal="center" vertical="center" wrapText="1" readingOrder="1"/>
      <protection locked="0"/>
    </xf>
    <xf numFmtId="0" fontId="9" fillId="0" borderId="0" xfId="0" applyFont="1" applyBorder="1" applyAlignment="1" applyProtection="1">
      <alignment horizontal="left" vertical="center" wrapText="1"/>
      <protection locked="0"/>
    </xf>
    <xf numFmtId="0" fontId="12" fillId="0" borderId="34" xfId="0" applyFont="1" applyBorder="1" applyProtection="1">
      <protection locked="0"/>
    </xf>
    <xf numFmtId="0" fontId="12" fillId="0" borderId="0" xfId="0" applyFont="1" applyProtection="1">
      <protection locked="0"/>
    </xf>
    <xf numFmtId="165" fontId="14" fillId="0" borderId="28" xfId="0" applyNumberFormat="1" applyFont="1" applyBorder="1" applyAlignment="1" applyProtection="1">
      <alignment horizontal="center" vertical="center" wrapText="1"/>
      <protection locked="0"/>
    </xf>
    <xf numFmtId="0" fontId="13" fillId="0" borderId="17" xfId="0" applyFont="1" applyBorder="1" applyAlignment="1">
      <alignment vertical="center"/>
    </xf>
    <xf numFmtId="0" fontId="13" fillId="0" borderId="17" xfId="0" applyFont="1" applyBorder="1" applyAlignment="1">
      <alignment vertical="center" wrapText="1"/>
    </xf>
    <xf numFmtId="0" fontId="10" fillId="0" borderId="17" xfId="0" applyFont="1" applyBorder="1"/>
    <xf numFmtId="0" fontId="15" fillId="0" borderId="24" xfId="0" applyFont="1" applyBorder="1" applyAlignment="1" applyProtection="1">
      <alignment vertical="top" wrapText="1"/>
      <protection locked="0"/>
    </xf>
    <xf numFmtId="0" fontId="8" fillId="0" borderId="0" xfId="0" applyFont="1" applyBorder="1" applyAlignment="1" applyProtection="1">
      <alignment horizontal="left" vertical="center" wrapText="1"/>
      <protection locked="0"/>
    </xf>
    <xf numFmtId="0" fontId="19" fillId="0" borderId="17" xfId="0" applyFont="1" applyBorder="1"/>
    <xf numFmtId="0" fontId="5" fillId="2" borderId="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17" xfId="0" applyFont="1" applyBorder="1" applyAlignment="1">
      <alignment vertical="center"/>
    </xf>
    <xf numFmtId="0" fontId="22" fillId="0" borderId="17" xfId="0" applyFont="1" applyBorder="1"/>
    <xf numFmtId="0" fontId="24" fillId="6" borderId="19" xfId="0" applyFont="1" applyFill="1" applyBorder="1" applyAlignment="1">
      <alignment horizontal="center" vertical="center" wrapText="1"/>
    </xf>
    <xf numFmtId="0" fontId="24" fillId="6" borderId="19" xfId="0" applyFont="1" applyFill="1" applyBorder="1" applyAlignment="1">
      <alignment horizontal="center" vertical="center"/>
    </xf>
    <xf numFmtId="0" fontId="5" fillId="0" borderId="17" xfId="0" applyFont="1" applyBorder="1" applyAlignment="1">
      <alignment vertical="center" wrapText="1"/>
    </xf>
    <xf numFmtId="0" fontId="24" fillId="0" borderId="19" xfId="0" applyFont="1" applyBorder="1" applyAlignment="1" applyProtection="1">
      <alignment horizontal="center" vertical="center" wrapText="1"/>
      <protection locked="0"/>
    </xf>
    <xf numFmtId="0" fontId="24" fillId="10" borderId="17" xfId="0" applyFont="1" applyFill="1" applyBorder="1"/>
    <xf numFmtId="0" fontId="24" fillId="10" borderId="0" xfId="0" applyFont="1" applyFill="1"/>
    <xf numFmtId="0" fontId="5" fillId="8" borderId="30" xfId="0" applyFont="1" applyFill="1" applyBorder="1" applyAlignment="1">
      <alignment horizontal="center" vertical="center" wrapText="1" readingOrder="1"/>
    </xf>
    <xf numFmtId="0" fontId="5" fillId="8" borderId="31" xfId="0" applyFont="1" applyFill="1" applyBorder="1" applyAlignment="1">
      <alignment horizontal="center" vertical="center" wrapText="1" readingOrder="1"/>
    </xf>
    <xf numFmtId="0" fontId="5" fillId="8" borderId="32" xfId="0" applyFont="1" applyFill="1" applyBorder="1" applyAlignment="1">
      <alignment horizontal="center" vertical="center" wrapText="1" readingOrder="1"/>
    </xf>
    <xf numFmtId="0" fontId="14" fillId="0" borderId="24" xfId="0" applyFont="1" applyBorder="1" applyAlignment="1" applyProtection="1">
      <alignment vertical="top" wrapText="1"/>
      <protection locked="0"/>
    </xf>
    <xf numFmtId="0" fontId="14" fillId="0" borderId="28" xfId="0" applyFont="1" applyBorder="1" applyAlignment="1" applyProtection="1">
      <alignment vertical="top" wrapText="1"/>
      <protection locked="0"/>
    </xf>
    <xf numFmtId="0" fontId="5" fillId="0" borderId="17" xfId="0" applyFont="1" applyBorder="1" applyAlignment="1" applyProtection="1">
      <alignment vertical="center" wrapText="1"/>
      <protection locked="0"/>
    </xf>
    <xf numFmtId="0" fontId="24" fillId="0" borderId="0" xfId="0" applyFont="1"/>
    <xf numFmtId="0" fontId="5" fillId="2" borderId="41" xfId="0" applyFont="1" applyFill="1" applyBorder="1" applyAlignment="1">
      <alignment horizontal="center" vertical="center" wrapText="1"/>
    </xf>
    <xf numFmtId="164" fontId="6" fillId="0" borderId="40" xfId="0" applyNumberFormat="1" applyFont="1" applyFill="1" applyBorder="1" applyAlignment="1">
      <alignment horizontal="center" vertical="center" wrapText="1"/>
    </xf>
    <xf numFmtId="0" fontId="3" fillId="9" borderId="17" xfId="0" applyFont="1" applyFill="1" applyBorder="1" applyAlignment="1">
      <alignment vertical="top" wrapText="1"/>
    </xf>
    <xf numFmtId="0" fontId="11" fillId="0" borderId="37" xfId="0" applyFont="1" applyBorder="1" applyAlignment="1" applyProtection="1">
      <alignment horizontal="center"/>
      <protection locked="0"/>
    </xf>
    <xf numFmtId="0" fontId="12" fillId="0" borderId="0" xfId="0" applyFont="1" applyAlignment="1" applyProtection="1">
      <alignment horizontal="center"/>
      <protection locked="0"/>
    </xf>
    <xf numFmtId="49" fontId="8" fillId="0" borderId="19" xfId="0" quotePrefix="1" applyNumberFormat="1" applyFont="1" applyBorder="1" applyAlignment="1" applyProtection="1">
      <alignment horizontal="left" vertical="center" wrapText="1"/>
      <protection locked="0"/>
    </xf>
    <xf numFmtId="49" fontId="8" fillId="0" borderId="20" xfId="0" quotePrefix="1" applyNumberFormat="1" applyFont="1" applyBorder="1" applyAlignment="1" applyProtection="1">
      <alignment horizontal="left" vertical="center" wrapText="1"/>
      <protection locked="0"/>
    </xf>
    <xf numFmtId="49" fontId="8"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4" xfId="0" applyFont="1" applyBorder="1" applyAlignment="1">
      <alignment horizontal="center"/>
    </xf>
    <xf numFmtId="0" fontId="7" fillId="0" borderId="15" xfId="0" applyFont="1" applyBorder="1" applyAlignment="1">
      <alignment horizontal="center"/>
    </xf>
    <xf numFmtId="0" fontId="7" fillId="0" borderId="0" xfId="0" applyFont="1" applyAlignment="1">
      <alignment horizontal="center"/>
    </xf>
    <xf numFmtId="0" fontId="7" fillId="0" borderId="16" xfId="0" applyFont="1" applyBorder="1" applyAlignment="1">
      <alignment horizontal="center"/>
    </xf>
    <xf numFmtId="0" fontId="7" fillId="3" borderId="17" xfId="0" applyFont="1" applyFill="1" applyBorder="1" applyAlignment="1">
      <alignment horizontal="center"/>
    </xf>
    <xf numFmtId="0" fontId="7" fillId="3" borderId="0" xfId="0" applyFont="1" applyFill="1" applyAlignment="1">
      <alignment horizontal="center"/>
    </xf>
    <xf numFmtId="0" fontId="7" fillId="3" borderId="18" xfId="0" applyFont="1" applyFill="1" applyBorder="1" applyAlignment="1">
      <alignment horizontal="center"/>
    </xf>
    <xf numFmtId="0" fontId="17" fillId="4" borderId="17" xfId="0" applyFont="1" applyFill="1" applyBorder="1" applyAlignment="1">
      <alignment horizontal="left" vertical="center"/>
    </xf>
    <xf numFmtId="0" fontId="17" fillId="4" borderId="0" xfId="0" applyFont="1" applyFill="1" applyAlignment="1">
      <alignment horizontal="left" vertical="center"/>
    </xf>
    <xf numFmtId="0" fontId="17" fillId="4" borderId="18" xfId="0" applyFont="1" applyFill="1" applyBorder="1" applyAlignment="1">
      <alignment horizontal="left" vertical="center"/>
    </xf>
    <xf numFmtId="0" fontId="19" fillId="5" borderId="17" xfId="0" applyFont="1" applyFill="1" applyBorder="1" applyAlignment="1">
      <alignment horizontal="left" vertical="center"/>
    </xf>
    <xf numFmtId="0" fontId="19" fillId="5" borderId="0" xfId="0" applyFont="1" applyFill="1" applyAlignment="1">
      <alignment horizontal="left" vertical="center"/>
    </xf>
    <xf numFmtId="0" fontId="19" fillId="5" borderId="18" xfId="0" applyFont="1" applyFill="1" applyBorder="1" applyAlignment="1">
      <alignment horizontal="left" vertical="center"/>
    </xf>
    <xf numFmtId="0" fontId="8" fillId="0" borderId="38" xfId="0" applyFont="1" applyBorder="1" applyAlignment="1" applyProtection="1">
      <alignment horizontal="left" vertical="center" wrapText="1"/>
      <protection locked="0"/>
    </xf>
    <xf numFmtId="0" fontId="8" fillId="0" borderId="37" xfId="0" applyFont="1" applyBorder="1" applyAlignment="1" applyProtection="1">
      <alignment horizontal="left" vertical="center"/>
      <protection locked="0"/>
    </xf>
    <xf numFmtId="0" fontId="8" fillId="0" borderId="39" xfId="0" applyFont="1" applyBorder="1" applyAlignment="1" applyProtection="1">
      <alignment horizontal="left" vertical="center"/>
      <protection locked="0"/>
    </xf>
    <xf numFmtId="0" fontId="8" fillId="0" borderId="17" xfId="0"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10" fillId="6" borderId="22" xfId="0" applyFont="1" applyFill="1" applyBorder="1" applyAlignment="1">
      <alignment horizontal="center" vertical="center" wrapText="1"/>
    </xf>
    <xf numFmtId="0" fontId="8" fillId="0" borderId="0" xfId="0" applyFont="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16" fillId="6" borderId="23" xfId="0" applyFont="1" applyFill="1" applyBorder="1" applyAlignment="1">
      <alignment horizontal="center" vertical="center" wrapText="1" readingOrder="1"/>
    </xf>
    <xf numFmtId="0" fontId="16" fillId="6" borderId="24" xfId="0" applyFont="1" applyFill="1" applyBorder="1" applyAlignment="1">
      <alignment horizontal="center" vertical="center" wrapText="1" readingOrder="1"/>
    </xf>
    <xf numFmtId="0" fontId="16" fillId="6" borderId="25" xfId="0" applyFont="1" applyFill="1" applyBorder="1" applyAlignment="1">
      <alignment horizontal="center" vertical="center" wrapText="1" readingOrder="1"/>
    </xf>
    <xf numFmtId="0" fontId="16" fillId="6" borderId="36" xfId="0" applyFont="1" applyFill="1" applyBorder="1" applyAlignment="1">
      <alignment horizontal="center" vertical="center" wrapText="1" readingOrder="1"/>
    </xf>
    <xf numFmtId="0" fontId="16" fillId="6" borderId="26" xfId="0" applyFont="1" applyFill="1" applyBorder="1" applyAlignment="1">
      <alignment horizontal="center" vertical="center" wrapText="1" readingOrder="1"/>
    </xf>
    <xf numFmtId="39" fontId="15" fillId="0" borderId="27" xfId="1" applyNumberFormat="1" applyFont="1" applyFill="1" applyBorder="1" applyAlignment="1" applyProtection="1">
      <alignment horizontal="center" vertical="center" wrapText="1" readingOrder="1"/>
      <protection locked="0"/>
    </xf>
    <xf numFmtId="39" fontId="15" fillId="0" borderId="28" xfId="1" applyNumberFormat="1" applyFont="1" applyFill="1" applyBorder="1" applyAlignment="1" applyProtection="1">
      <alignment horizontal="center" vertical="center" wrapText="1" readingOrder="1"/>
      <protection locked="0"/>
    </xf>
    <xf numFmtId="39" fontId="15" fillId="0" borderId="25" xfId="1" applyNumberFormat="1" applyFont="1" applyFill="1" applyBorder="1" applyAlignment="1" applyProtection="1">
      <alignment horizontal="center" vertical="center" wrapText="1" readingOrder="1"/>
      <protection locked="0"/>
    </xf>
    <xf numFmtId="39" fontId="15" fillId="0" borderId="36" xfId="1" applyNumberFormat="1" applyFont="1" applyFill="1" applyBorder="1" applyAlignment="1" applyProtection="1">
      <alignment horizontal="center" vertical="center" wrapText="1" readingOrder="1"/>
      <protection locked="0"/>
    </xf>
    <xf numFmtId="39" fontId="15" fillId="0" borderId="24" xfId="1" applyNumberFormat="1" applyFont="1" applyFill="1" applyBorder="1" applyAlignment="1" applyProtection="1">
      <alignment horizontal="center" vertical="center" wrapText="1" readingOrder="1"/>
      <protection locked="0"/>
    </xf>
    <xf numFmtId="10" fontId="15" fillId="7" borderId="28" xfId="2" applyNumberFormat="1" applyFont="1" applyFill="1" applyBorder="1" applyAlignment="1" applyProtection="1">
      <alignment horizontal="center" vertical="center" wrapText="1" readingOrder="1"/>
    </xf>
    <xf numFmtId="10" fontId="15" fillId="7" borderId="29" xfId="2" applyNumberFormat="1" applyFont="1" applyFill="1" applyBorder="1" applyAlignment="1" applyProtection="1">
      <alignment horizontal="center" vertical="center" wrapText="1" readingOrder="1"/>
    </xf>
    <xf numFmtId="0" fontId="5" fillId="8" borderId="28" xfId="0" applyFont="1" applyFill="1" applyBorder="1" applyAlignment="1">
      <alignment horizontal="center" vertical="center" wrapText="1" readingOrder="1"/>
    </xf>
    <xf numFmtId="0" fontId="14" fillId="6" borderId="28" xfId="0" applyFont="1" applyFill="1" applyBorder="1" applyAlignment="1">
      <alignment vertical="top" wrapText="1"/>
    </xf>
    <xf numFmtId="0" fontId="14" fillId="6" borderId="29" xfId="0" applyFont="1" applyFill="1" applyBorder="1" applyAlignment="1">
      <alignment vertical="top" wrapText="1"/>
    </xf>
    <xf numFmtId="0" fontId="19" fillId="5" borderId="17" xfId="0" applyFont="1" applyFill="1" applyBorder="1" applyAlignment="1">
      <alignment horizontal="left" vertical="center" wrapText="1"/>
    </xf>
    <xf numFmtId="0" fontId="19" fillId="5" borderId="0" xfId="0" applyFont="1" applyFill="1" applyAlignment="1">
      <alignment horizontal="left" vertical="center" wrapText="1"/>
    </xf>
    <xf numFmtId="0" fontId="19" fillId="5" borderId="18" xfId="0" applyFont="1" applyFill="1" applyBorder="1" applyAlignment="1">
      <alignment horizontal="left" vertical="center" wrapText="1"/>
    </xf>
    <xf numFmtId="0" fontId="20" fillId="0" borderId="33" xfId="0" applyFont="1" applyFill="1" applyBorder="1" applyAlignment="1" applyProtection="1">
      <alignment horizontal="left" vertical="center" wrapText="1"/>
      <protection locked="0"/>
    </xf>
    <xf numFmtId="0" fontId="20" fillId="0" borderId="34" xfId="0" applyFont="1" applyFill="1" applyBorder="1" applyAlignment="1" applyProtection="1">
      <alignment horizontal="left" vertical="center" wrapText="1"/>
      <protection locked="0"/>
    </xf>
    <xf numFmtId="0" fontId="20" fillId="0" borderId="35" xfId="0" applyFont="1" applyFill="1" applyBorder="1" applyAlignment="1" applyProtection="1">
      <alignment horizontal="left" vertical="center" wrapText="1"/>
      <protection locked="0"/>
    </xf>
    <xf numFmtId="0" fontId="15" fillId="0" borderId="0" xfId="0" applyFont="1" applyAlignment="1">
      <alignment horizontal="left" vertical="center" wrapText="1"/>
    </xf>
    <xf numFmtId="0" fontId="23" fillId="0" borderId="0" xfId="0" applyFont="1" applyAlignment="1" applyProtection="1">
      <alignment horizontal="left" vertical="center" wrapText="1"/>
      <protection locked="0"/>
    </xf>
    <xf numFmtId="0" fontId="23" fillId="0" borderId="18" xfId="0" applyFont="1" applyBorder="1" applyAlignment="1" applyProtection="1">
      <alignment horizontal="left" vertical="center" wrapText="1"/>
      <protection locked="0"/>
    </xf>
    <xf numFmtId="0" fontId="27" fillId="0" borderId="0" xfId="0" applyFont="1" applyFill="1" applyAlignment="1" applyProtection="1">
      <alignment horizontal="left" vertical="center" wrapText="1"/>
      <protection locked="0"/>
    </xf>
    <xf numFmtId="0" fontId="28" fillId="0" borderId="0" xfId="0" applyFont="1" applyFill="1" applyAlignment="1" applyProtection="1">
      <alignment horizontal="left" vertical="center" wrapText="1"/>
      <protection locked="0"/>
    </xf>
    <xf numFmtId="0" fontId="28" fillId="0" borderId="18" xfId="0" applyFont="1" applyFill="1" applyBorder="1" applyAlignment="1" applyProtection="1">
      <alignment horizontal="left" vertical="center" wrapText="1"/>
      <protection locked="0"/>
    </xf>
    <xf numFmtId="0" fontId="15" fillId="0" borderId="0" xfId="0" applyFont="1" applyAlignment="1" applyProtection="1">
      <alignment horizontal="center"/>
      <protection locked="0"/>
    </xf>
    <xf numFmtId="49" fontId="23" fillId="0" borderId="19" xfId="0" quotePrefix="1" applyNumberFormat="1" applyFont="1" applyBorder="1" applyAlignment="1" applyProtection="1">
      <alignment horizontal="left" vertical="center" wrapText="1"/>
      <protection locked="0"/>
    </xf>
    <xf numFmtId="49" fontId="23" fillId="0" borderId="20" xfId="0" quotePrefix="1" applyNumberFormat="1" applyFont="1" applyBorder="1" applyAlignment="1" applyProtection="1">
      <alignment horizontal="left" vertical="center" wrapText="1"/>
      <protection locked="0"/>
    </xf>
    <xf numFmtId="49" fontId="23" fillId="0" borderId="21" xfId="0" quotePrefix="1" applyNumberFormat="1" applyFont="1" applyBorder="1" applyAlignment="1" applyProtection="1">
      <alignment horizontal="left" vertical="center" wrapText="1"/>
      <protection locked="0"/>
    </xf>
    <xf numFmtId="0" fontId="6" fillId="0" borderId="42" xfId="0" applyFont="1" applyFill="1" applyBorder="1" applyAlignment="1">
      <alignment horizontal="center" vertical="center" wrapText="1"/>
    </xf>
    <xf numFmtId="0" fontId="7" fillId="0" borderId="17" xfId="0" applyFont="1" applyBorder="1" applyAlignment="1">
      <alignment horizontal="center"/>
    </xf>
    <xf numFmtId="0" fontId="7" fillId="0" borderId="0" xfId="0" applyFont="1" applyBorder="1" applyAlignment="1">
      <alignment horizontal="center"/>
    </xf>
    <xf numFmtId="0" fontId="7" fillId="0" borderId="18" xfId="0" applyFont="1" applyBorder="1" applyAlignment="1">
      <alignment horizontal="center"/>
    </xf>
    <xf numFmtId="0" fontId="23" fillId="0" borderId="38" xfId="0" applyFont="1" applyBorder="1" applyAlignment="1" applyProtection="1">
      <alignment horizontal="left" vertical="center" wrapText="1"/>
      <protection locked="0"/>
    </xf>
    <xf numFmtId="0" fontId="23" fillId="0" borderId="37" xfId="0" applyFont="1" applyBorder="1" applyAlignment="1" applyProtection="1">
      <alignment horizontal="left" vertical="center"/>
      <protection locked="0"/>
    </xf>
    <xf numFmtId="0" fontId="23" fillId="0" borderId="39" xfId="0" applyFont="1" applyBorder="1" applyAlignment="1" applyProtection="1">
      <alignment horizontal="left" vertical="center"/>
      <protection locked="0"/>
    </xf>
    <xf numFmtId="0" fontId="23" fillId="0" borderId="17" xfId="0" applyFont="1" applyBorder="1" applyAlignment="1" applyProtection="1">
      <alignment horizontal="left" vertical="center" wrapText="1"/>
      <protection locked="0"/>
    </xf>
    <xf numFmtId="0" fontId="23" fillId="0" borderId="0" xfId="0" applyFont="1" applyBorder="1" applyAlignment="1" applyProtection="1">
      <alignment horizontal="left" vertical="center"/>
      <protection locked="0"/>
    </xf>
    <xf numFmtId="0" fontId="23" fillId="0" borderId="18" xfId="0" applyFont="1" applyBorder="1" applyAlignment="1" applyProtection="1">
      <alignment horizontal="left" vertical="center"/>
      <protection locked="0"/>
    </xf>
    <xf numFmtId="0" fontId="24" fillId="6" borderId="22" xfId="0" applyFont="1" applyFill="1" applyBorder="1" applyAlignment="1">
      <alignment horizontal="center" vertical="center" wrapText="1"/>
    </xf>
    <xf numFmtId="0" fontId="25" fillId="6" borderId="23" xfId="0" applyFont="1" applyFill="1" applyBorder="1" applyAlignment="1">
      <alignment horizontal="center" vertical="center" wrapText="1" readingOrder="1"/>
    </xf>
    <xf numFmtId="0" fontId="25" fillId="6" borderId="24" xfId="0" applyFont="1" applyFill="1" applyBorder="1" applyAlignment="1">
      <alignment horizontal="center" vertical="center" wrapText="1" readingOrder="1"/>
    </xf>
    <xf numFmtId="0" fontId="25" fillId="6" borderId="25" xfId="0" applyFont="1" applyFill="1" applyBorder="1" applyAlignment="1">
      <alignment horizontal="center" vertical="center" wrapText="1" readingOrder="1"/>
    </xf>
    <xf numFmtId="0" fontId="25" fillId="6" borderId="36" xfId="0" applyFont="1" applyFill="1" applyBorder="1" applyAlignment="1">
      <alignment horizontal="center" vertical="center" wrapText="1" readingOrder="1"/>
    </xf>
    <xf numFmtId="0" fontId="25" fillId="6" borderId="26" xfId="0" applyFont="1" applyFill="1" applyBorder="1" applyAlignment="1">
      <alignment horizontal="center" vertical="center" wrapText="1" readingOrder="1"/>
    </xf>
    <xf numFmtId="39" fontId="14" fillId="0" borderId="27" xfId="1" applyNumberFormat="1" applyFont="1" applyFill="1" applyBorder="1" applyAlignment="1" applyProtection="1">
      <alignment horizontal="center" vertical="center" wrapText="1" readingOrder="1"/>
      <protection locked="0"/>
    </xf>
    <xf numFmtId="39" fontId="14" fillId="0" borderId="28" xfId="1" applyNumberFormat="1" applyFont="1" applyFill="1" applyBorder="1" applyAlignment="1" applyProtection="1">
      <alignment horizontal="center" vertical="center" wrapText="1" readingOrder="1"/>
      <protection locked="0"/>
    </xf>
    <xf numFmtId="39" fontId="14" fillId="0" borderId="25" xfId="1" applyNumberFormat="1" applyFont="1" applyFill="1" applyBorder="1" applyAlignment="1" applyProtection="1">
      <alignment horizontal="center" vertical="center" wrapText="1" readingOrder="1"/>
      <protection locked="0"/>
    </xf>
    <xf numFmtId="39" fontId="14" fillId="0" borderId="36" xfId="1" applyNumberFormat="1" applyFont="1" applyFill="1" applyBorder="1" applyAlignment="1" applyProtection="1">
      <alignment horizontal="center" vertical="center" wrapText="1" readingOrder="1"/>
      <protection locked="0"/>
    </xf>
    <xf numFmtId="39" fontId="14" fillId="0" borderId="24" xfId="1" applyNumberFormat="1" applyFont="1" applyFill="1" applyBorder="1" applyAlignment="1" applyProtection="1">
      <alignment horizontal="center" vertical="center" wrapText="1" readingOrder="1"/>
      <protection locked="0"/>
    </xf>
    <xf numFmtId="10" fontId="14" fillId="7" borderId="28" xfId="2" applyNumberFormat="1" applyFont="1" applyFill="1" applyBorder="1" applyAlignment="1" applyProtection="1">
      <alignment horizontal="center" vertical="center" wrapText="1" readingOrder="1"/>
    </xf>
    <xf numFmtId="10" fontId="14" fillId="7" borderId="29" xfId="2" applyNumberFormat="1" applyFont="1" applyFill="1" applyBorder="1" applyAlignment="1" applyProtection="1">
      <alignment horizontal="center" vertical="center" wrapText="1" readingOrder="1"/>
    </xf>
    <xf numFmtId="0" fontId="22" fillId="5" borderId="17" xfId="0" applyFont="1" applyFill="1" applyBorder="1" applyAlignment="1">
      <alignment horizontal="left" vertical="center" wrapText="1"/>
    </xf>
    <xf numFmtId="0" fontId="22" fillId="5" borderId="0" xfId="0" applyFont="1" applyFill="1" applyAlignment="1">
      <alignment horizontal="left" vertical="center" wrapText="1"/>
    </xf>
    <xf numFmtId="0" fontId="22" fillId="5" borderId="18" xfId="0" applyFont="1" applyFill="1" applyBorder="1" applyAlignment="1">
      <alignment horizontal="left" vertical="center" wrapText="1"/>
    </xf>
    <xf numFmtId="0" fontId="21" fillId="0" borderId="33" xfId="0" applyFont="1" applyFill="1" applyBorder="1" applyAlignment="1" applyProtection="1">
      <alignment horizontal="left" vertical="center" wrapText="1"/>
      <protection locked="0"/>
    </xf>
    <xf numFmtId="0" fontId="21" fillId="0" borderId="34" xfId="0" applyFont="1" applyFill="1" applyBorder="1" applyAlignment="1" applyProtection="1">
      <alignment horizontal="left" vertical="center" wrapText="1"/>
      <protection locked="0"/>
    </xf>
    <xf numFmtId="0" fontId="21" fillId="0" borderId="35" xfId="0" applyFont="1" applyFill="1" applyBorder="1" applyAlignment="1" applyProtection="1">
      <alignment horizontal="left" vertical="center" wrapText="1"/>
      <protection locked="0"/>
    </xf>
    <xf numFmtId="0" fontId="27" fillId="0" borderId="18" xfId="0" applyFont="1" applyFill="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30">
    <dxf>
      <font>
        <b val="0"/>
        <i val="0"/>
        <strike val="0"/>
        <condense val="0"/>
        <extend val="0"/>
        <outline val="0"/>
        <shadow val="0"/>
        <u val="none"/>
        <vertAlign val="baseline"/>
        <sz val="9"/>
        <color auto="1"/>
        <name val="Gill Sans MT"/>
        <family val="2"/>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Gill Sans MT"/>
        <family val="2"/>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Gill Sans MT"/>
        <family val="2"/>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Gill Sans MT"/>
        <family val="2"/>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Gill Sans MT"/>
        <family val="2"/>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Gill Sans MT"/>
        <family val="2"/>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Gill Sans MT"/>
        <family val="2"/>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Gill Sans MT"/>
        <family val="2"/>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Gill Sans MT"/>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Gill Sans MT"/>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Gill Sans MT"/>
        <family val="2"/>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9"/>
        <color rgb="FF000000"/>
        <name val="Gill Sans MT"/>
        <family val="2"/>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Gill Sans MT"/>
        <family val="2"/>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Gill Sans MT"/>
        <family val="2"/>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Gill Sans MT"/>
        <family val="2"/>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Gill Sans MT"/>
        <family val="2"/>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Gill Sans MT"/>
        <family val="2"/>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Gill Sans MT"/>
        <family val="2"/>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Gill Sans MT"/>
        <family val="2"/>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Gill Sans MT"/>
        <family val="2"/>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Gill Sans MT"/>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Gill Sans MT"/>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10"/>
        <color auto="1"/>
        <name val="Gill Sans MT"/>
        <family val="2"/>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Gill Sans MT"/>
        <family val="2"/>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92309598-F088-41B6-AE77-31C7412D52A4}"/>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127636</xdr:colOff>
      <xdr:row>0</xdr:row>
      <xdr:rowOff>76200</xdr:rowOff>
    </xdr:from>
    <xdr:ext cx="1062989" cy="705271"/>
    <xdr:pic>
      <xdr:nvPicPr>
        <xdr:cNvPr id="2" name="Imagen 1">
          <a:extLst>
            <a:ext uri="{FF2B5EF4-FFF2-40B4-BE49-F238E27FC236}">
              <a16:creationId xmlns:a16="http://schemas.microsoft.com/office/drawing/2014/main" id="{DF13897C-B5DA-4C49-A9B3-BBA0994ED7F7}"/>
            </a:ext>
          </a:extLst>
        </xdr:cNvPr>
        <xdr:cNvPicPr>
          <a:picLocks noChangeAspect="1"/>
        </xdr:cNvPicPr>
      </xdr:nvPicPr>
      <xdr:blipFill>
        <a:blip xmlns:r="http://schemas.openxmlformats.org/officeDocument/2006/relationships" r:embed="rId1"/>
        <a:stretch>
          <a:fillRect/>
        </a:stretch>
      </xdr:blipFill>
      <xdr:spPr>
        <a:xfrm>
          <a:off x="241936" y="76200"/>
          <a:ext cx="1062989" cy="7052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3" displayName="Tabla13" ref="A28:J29" totalsRowShown="0" headerRowDxfId="29" dataDxfId="27" headerRowBorderDxfId="28" tableBorderDxfId="26" totalsRowBorderDxfId="25">
  <tableColumns count="10">
    <tableColumn id="1" xr3:uid="{00000000-0010-0000-0000-000001000000}" name="Producto" dataDxfId="24"/>
    <tableColumn id="2" xr3:uid="{00000000-0010-0000-0000-000002000000}" name="Indicador" dataDxfId="23"/>
    <tableColumn id="3" xr3:uid="{00000000-0010-0000-0000-000003000000}" name="Física_x000a_(A)" dataDxfId="22"/>
    <tableColumn id="4" xr3:uid="{00000000-0010-0000-0000-000004000000}" name="Financiera_x000a_(B)" dataDxfId="21"/>
    <tableColumn id="9" xr3:uid="{00000000-0010-0000-0000-000009000000}" name="Física_x000a_(C)" dataDxfId="20"/>
    <tableColumn id="10" xr3:uid="{00000000-0010-0000-0000-00000A000000}" name="Financiera_x000a_(D)" dataDxfId="19"/>
    <tableColumn id="5" xr3:uid="{00000000-0010-0000-0000-000005000000}" name="Física _x000a_(E)" dataDxfId="18"/>
    <tableColumn id="6" xr3:uid="{00000000-0010-0000-0000-000006000000}" name="Financiera _x000a_ (F)" dataDxfId="17"/>
    <tableColumn id="7" xr3:uid="{00000000-0010-0000-0000-000007000000}" name="Física _x000a_(%)_x000a_ G=E/C" dataDxfId="16" dataCellStyle="Porcentaje">
      <calculatedColumnFormula>IF(G29&gt;0,G29/C29,0)</calculatedColumnFormula>
    </tableColumn>
    <tableColumn id="8" xr3:uid="{00000000-0010-0000-0000-000008000000}" name="Financiero _x000a_(%) _x000a_H=F/D" dataDxfId="15">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a134" displayName="Tabla134" ref="B29:K30" totalsRowShown="0" headerRowDxfId="14" dataDxfId="12" headerRowBorderDxfId="13" tableBorderDxfId="11" totalsRowBorderDxfId="10">
  <tableColumns count="10">
    <tableColumn id="1" xr3:uid="{00000000-0010-0000-0100-000001000000}" name="Producto" dataDxfId="9"/>
    <tableColumn id="2" xr3:uid="{00000000-0010-0000-0100-000002000000}" name="Indicador" dataDxfId="8"/>
    <tableColumn id="3" xr3:uid="{00000000-0010-0000-0100-000003000000}" name="Física_x000a_(A)" dataDxfId="7"/>
    <tableColumn id="4" xr3:uid="{00000000-0010-0000-0100-000004000000}" name="Financiera_x000a_(B)" dataDxfId="6"/>
    <tableColumn id="9" xr3:uid="{00000000-0010-0000-0100-000009000000}" name="Física_x000a_(C)" dataDxfId="5"/>
    <tableColumn id="10" xr3:uid="{00000000-0010-0000-0100-00000A000000}" name="Financiera_x000a_(D)" dataDxfId="4"/>
    <tableColumn id="5" xr3:uid="{00000000-0010-0000-0100-000005000000}" name="Física _x000a_(E)" dataDxfId="3"/>
    <tableColumn id="6" xr3:uid="{00000000-0010-0000-0100-000006000000}" name="Financiera _x000a_ (F)" dataDxfId="2"/>
    <tableColumn id="7" xr3:uid="{00000000-0010-0000-0100-000007000000}" name="Física _x000a_(%)_x000a_ G=E/C" dataDxfId="1" dataCellStyle="Porcentaje">
      <calculatedColumnFormula>IF(H30&gt;0,H30/D30,0)</calculatedColumnFormula>
    </tableColumn>
    <tableColumn id="8" xr3:uid="{00000000-0010-0000-0100-000008000000}" name="Financiero _x000a_(%) _x000a_H=F/D" dataDxfId="0">
      <calculatedColumnFormula>IF(I30&gt;0,I30/E30,0)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4"/>
  <sheetViews>
    <sheetView zoomScaleNormal="100" workbookViewId="0">
      <selection activeCell="B2" sqref="B2:C3"/>
    </sheetView>
  </sheetViews>
  <sheetFormatPr baseColWidth="10" defaultRowHeight="15" x14ac:dyDescent="0.25"/>
  <cols>
    <col min="1" max="1" width="20.5703125" style="2" customWidth="1"/>
    <col min="2" max="2" width="13.140625" style="2" customWidth="1"/>
    <col min="3" max="3" width="10.85546875" style="2" customWidth="1"/>
    <col min="4" max="4" width="14" style="2" customWidth="1"/>
    <col min="5" max="5" width="8.42578125" style="2" customWidth="1"/>
    <col min="6" max="6" width="13.42578125" style="2" customWidth="1"/>
    <col min="7" max="7" width="10.42578125" style="2" customWidth="1"/>
    <col min="8" max="8" width="12.7109375" style="2" customWidth="1"/>
    <col min="9" max="9" width="7.85546875" style="2" customWidth="1"/>
    <col min="10" max="10" width="10.5703125" style="2" customWidth="1"/>
    <col min="11" max="11" width="11.42578125" style="2"/>
  </cols>
  <sheetData>
    <row r="1" spans="1:11" ht="25.5" thickBot="1" x14ac:dyDescent="0.3">
      <c r="A1" s="3"/>
      <c r="B1" s="53" t="s">
        <v>63</v>
      </c>
      <c r="C1" s="54"/>
      <c r="D1" s="54"/>
      <c r="E1" s="54"/>
      <c r="F1" s="54"/>
      <c r="G1" s="54"/>
      <c r="H1" s="54"/>
      <c r="I1" s="54"/>
      <c r="J1" s="55"/>
      <c r="K1" s="1"/>
    </row>
    <row r="2" spans="1:11" ht="32.25" thickBot="1" x14ac:dyDescent="0.3">
      <c r="A2" s="4"/>
      <c r="B2" s="56" t="s">
        <v>0</v>
      </c>
      <c r="C2" s="57"/>
      <c r="D2" s="56" t="s">
        <v>1</v>
      </c>
      <c r="E2" s="58"/>
      <c r="F2" s="58"/>
      <c r="G2" s="57"/>
      <c r="H2" s="59"/>
      <c r="I2" s="5" t="s">
        <v>2</v>
      </c>
      <c r="J2" s="6" t="s">
        <v>3</v>
      </c>
      <c r="K2" s="1"/>
    </row>
    <row r="3" spans="1:11" ht="25.5" thickBot="1" x14ac:dyDescent="0.3">
      <c r="A3" s="7"/>
      <c r="B3" s="60" t="s">
        <v>4</v>
      </c>
      <c r="C3" s="61"/>
      <c r="D3" s="60"/>
      <c r="E3" s="61"/>
      <c r="F3" s="61"/>
      <c r="G3" s="61"/>
      <c r="H3" s="62"/>
      <c r="I3" s="8"/>
      <c r="J3" s="9"/>
      <c r="K3" s="1"/>
    </row>
    <row r="4" spans="1:11" ht="17.25" x14ac:dyDescent="0.35">
      <c r="A4" s="63"/>
      <c r="B4" s="64"/>
      <c r="C4" s="64"/>
      <c r="D4" s="65"/>
      <c r="E4" s="65"/>
      <c r="F4" s="65"/>
      <c r="G4" s="65"/>
      <c r="H4" s="65"/>
      <c r="I4" s="64"/>
      <c r="J4" s="66"/>
      <c r="K4" s="1"/>
    </row>
    <row r="5" spans="1:11" ht="3" customHeight="1" x14ac:dyDescent="0.35">
      <c r="A5" s="67"/>
      <c r="B5" s="68"/>
      <c r="C5" s="68"/>
      <c r="D5" s="68"/>
      <c r="E5" s="68"/>
      <c r="F5" s="68"/>
      <c r="G5" s="68"/>
      <c r="H5" s="68"/>
      <c r="I5" s="68"/>
      <c r="J5" s="69"/>
      <c r="K5" s="1"/>
    </row>
    <row r="6" spans="1:11" x14ac:dyDescent="0.25">
      <c r="A6" s="70" t="s">
        <v>5</v>
      </c>
      <c r="B6" s="71"/>
      <c r="C6" s="71"/>
      <c r="D6" s="71"/>
      <c r="E6" s="71"/>
      <c r="F6" s="71"/>
      <c r="G6" s="71"/>
      <c r="H6" s="71"/>
      <c r="I6" s="71"/>
      <c r="J6" s="72"/>
      <c r="K6" s="1"/>
    </row>
    <row r="7" spans="1:11" x14ac:dyDescent="0.25">
      <c r="A7" s="73" t="s">
        <v>6</v>
      </c>
      <c r="B7" s="74"/>
      <c r="C7" s="74"/>
      <c r="D7" s="74"/>
      <c r="E7" s="74"/>
      <c r="F7" s="74"/>
      <c r="G7" s="74"/>
      <c r="H7" s="74"/>
      <c r="I7" s="74"/>
      <c r="J7" s="75"/>
      <c r="K7" s="1"/>
    </row>
    <row r="8" spans="1:11" ht="19.5" customHeight="1" x14ac:dyDescent="0.25">
      <c r="A8" s="22" t="s">
        <v>7</v>
      </c>
      <c r="B8" s="50" t="s">
        <v>64</v>
      </c>
      <c r="C8" s="51"/>
      <c r="D8" s="51"/>
      <c r="E8" s="51"/>
      <c r="F8" s="51"/>
      <c r="G8" s="51"/>
      <c r="H8" s="51"/>
      <c r="I8" s="51"/>
      <c r="J8" s="52"/>
      <c r="K8" s="1"/>
    </row>
    <row r="9" spans="1:11" ht="20.25" customHeight="1" x14ac:dyDescent="0.3">
      <c r="A9" s="27" t="s">
        <v>34</v>
      </c>
      <c r="B9" s="50" t="s">
        <v>46</v>
      </c>
      <c r="C9" s="51"/>
      <c r="D9" s="51"/>
      <c r="E9" s="51"/>
      <c r="F9" s="51"/>
      <c r="G9" s="51"/>
      <c r="H9" s="51"/>
      <c r="I9" s="51"/>
      <c r="J9" s="52"/>
      <c r="K9" s="1"/>
    </row>
    <row r="10" spans="1:11" ht="21" customHeight="1" x14ac:dyDescent="0.3">
      <c r="A10" s="27" t="s">
        <v>35</v>
      </c>
      <c r="B10" s="50" t="s">
        <v>47</v>
      </c>
      <c r="C10" s="51"/>
      <c r="D10" s="51"/>
      <c r="E10" s="51"/>
      <c r="F10" s="51"/>
      <c r="G10" s="51"/>
      <c r="H10" s="51"/>
      <c r="I10" s="51"/>
      <c r="J10" s="52"/>
      <c r="K10" s="1"/>
    </row>
    <row r="11" spans="1:11" ht="60" customHeight="1" x14ac:dyDescent="0.25">
      <c r="A11" s="22" t="s">
        <v>8</v>
      </c>
      <c r="B11" s="76" t="s">
        <v>73</v>
      </c>
      <c r="C11" s="77"/>
      <c r="D11" s="77"/>
      <c r="E11" s="77"/>
      <c r="F11" s="77"/>
      <c r="G11" s="77"/>
      <c r="H11" s="77"/>
      <c r="I11" s="77"/>
      <c r="J11" s="78"/>
    </row>
    <row r="12" spans="1:11" ht="65.25" customHeight="1" x14ac:dyDescent="0.25">
      <c r="A12" s="22" t="s">
        <v>9</v>
      </c>
      <c r="B12" s="79" t="s">
        <v>72</v>
      </c>
      <c r="C12" s="80"/>
      <c r="D12" s="80"/>
      <c r="E12" s="80"/>
      <c r="F12" s="80"/>
      <c r="G12" s="80"/>
      <c r="H12" s="80"/>
      <c r="I12" s="80"/>
      <c r="J12" s="81"/>
    </row>
    <row r="13" spans="1:11" x14ac:dyDescent="0.25">
      <c r="A13" s="70" t="s">
        <v>10</v>
      </c>
      <c r="B13" s="71"/>
      <c r="C13" s="71"/>
      <c r="D13" s="71"/>
      <c r="E13" s="71"/>
      <c r="F13" s="71"/>
      <c r="G13" s="71"/>
      <c r="H13" s="71"/>
      <c r="I13" s="71"/>
      <c r="J13" s="72"/>
    </row>
    <row r="14" spans="1:11" ht="27.75" customHeight="1" x14ac:dyDescent="0.25">
      <c r="A14" s="22" t="s">
        <v>11</v>
      </c>
      <c r="B14" s="10">
        <v>2</v>
      </c>
      <c r="C14" s="82"/>
      <c r="D14" s="82"/>
      <c r="E14" s="82"/>
      <c r="F14" s="82"/>
      <c r="G14" s="82"/>
      <c r="H14" s="82"/>
      <c r="I14" s="82"/>
      <c r="J14" s="82"/>
    </row>
    <row r="15" spans="1:11" ht="26.25" customHeight="1" x14ac:dyDescent="0.25">
      <c r="A15" s="22" t="s">
        <v>12</v>
      </c>
      <c r="B15" s="11">
        <v>2.5</v>
      </c>
      <c r="C15" s="82" t="str">
        <f>IFERROR(VLOOKUP(B15,'[1]Validacion datos'!A8:B26,2,FALSE),"")</f>
        <v>Vivienda digna en entornos saludables</v>
      </c>
      <c r="D15" s="82"/>
      <c r="E15" s="82"/>
      <c r="F15" s="82"/>
      <c r="G15" s="82"/>
      <c r="H15" s="82"/>
      <c r="I15" s="82"/>
      <c r="J15" s="82"/>
    </row>
    <row r="16" spans="1:11" ht="43.5" customHeight="1" x14ac:dyDescent="0.25">
      <c r="A16" s="23" t="s">
        <v>13</v>
      </c>
      <c r="B16" s="12" t="s">
        <v>49</v>
      </c>
      <c r="C16" s="82" t="str">
        <f>IFERROR(VLOOKUP(B16,'[1]Validacion datos'!D8:E64,2,FALSE),"")</f>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
      <c r="D16" s="82"/>
      <c r="E16" s="82"/>
      <c r="F16" s="82"/>
      <c r="G16" s="82"/>
      <c r="H16" s="82"/>
      <c r="I16" s="82"/>
      <c r="J16" s="82"/>
    </row>
    <row r="17" spans="1:11" x14ac:dyDescent="0.25">
      <c r="A17" s="70" t="s">
        <v>14</v>
      </c>
      <c r="B17" s="71"/>
      <c r="C17" s="71"/>
      <c r="D17" s="71"/>
      <c r="E17" s="71"/>
      <c r="F17" s="71"/>
      <c r="G17" s="71"/>
      <c r="H17" s="71"/>
      <c r="I17" s="71"/>
      <c r="J17" s="72"/>
    </row>
    <row r="18" spans="1:11" ht="29.25" customHeight="1" x14ac:dyDescent="0.25">
      <c r="A18" s="22" t="s">
        <v>15</v>
      </c>
      <c r="B18" s="83" t="s">
        <v>50</v>
      </c>
      <c r="C18" s="83"/>
      <c r="D18" s="83"/>
      <c r="E18" s="83"/>
      <c r="F18" s="83"/>
      <c r="G18" s="83"/>
      <c r="H18" s="83"/>
      <c r="I18" s="83"/>
      <c r="J18" s="84"/>
    </row>
    <row r="19" spans="1:11" ht="33" customHeight="1" x14ac:dyDescent="0.25">
      <c r="A19" s="23" t="s">
        <v>16</v>
      </c>
      <c r="B19" s="83" t="s">
        <v>51</v>
      </c>
      <c r="C19" s="83"/>
      <c r="D19" s="83"/>
      <c r="E19" s="83"/>
      <c r="F19" s="83"/>
      <c r="G19" s="83"/>
      <c r="H19" s="83"/>
      <c r="I19" s="83"/>
      <c r="J19" s="84"/>
    </row>
    <row r="20" spans="1:11" ht="34.5" customHeight="1" x14ac:dyDescent="0.25">
      <c r="A20" s="23" t="s">
        <v>71</v>
      </c>
      <c r="B20" s="83" t="s">
        <v>52</v>
      </c>
      <c r="C20" s="83"/>
      <c r="D20" s="83"/>
      <c r="E20" s="83"/>
      <c r="F20" s="83"/>
      <c r="G20" s="83"/>
      <c r="H20" s="83"/>
      <c r="I20" s="83"/>
      <c r="J20" s="84"/>
    </row>
    <row r="21" spans="1:11" ht="35.25" customHeight="1" x14ac:dyDescent="0.25">
      <c r="A21" s="23" t="s">
        <v>36</v>
      </c>
      <c r="B21" s="83" t="s">
        <v>55</v>
      </c>
      <c r="C21" s="83"/>
      <c r="D21" s="83"/>
      <c r="E21" s="83"/>
      <c r="F21" s="83"/>
      <c r="G21" s="83"/>
      <c r="H21" s="83"/>
      <c r="I21" s="83"/>
      <c r="J21" s="84"/>
      <c r="K21" s="1"/>
    </row>
    <row r="22" spans="1:11" ht="21.75" customHeight="1" x14ac:dyDescent="0.25">
      <c r="A22" s="70" t="s">
        <v>17</v>
      </c>
      <c r="B22" s="71"/>
      <c r="C22" s="71"/>
      <c r="D22" s="71"/>
      <c r="E22" s="71"/>
      <c r="F22" s="71"/>
      <c r="G22" s="71"/>
      <c r="H22" s="71"/>
      <c r="I22" s="71"/>
      <c r="J22" s="72"/>
    </row>
    <row r="23" spans="1:11" x14ac:dyDescent="0.25">
      <c r="A23" s="73" t="s">
        <v>18</v>
      </c>
      <c r="B23" s="74"/>
      <c r="C23" s="74"/>
      <c r="D23" s="74"/>
      <c r="E23" s="74"/>
      <c r="F23" s="74"/>
      <c r="G23" s="74"/>
      <c r="H23" s="74"/>
      <c r="I23" s="74"/>
      <c r="J23" s="75"/>
      <c r="K23" s="1"/>
    </row>
    <row r="24" spans="1:11" ht="55.5" customHeight="1" x14ac:dyDescent="0.25">
      <c r="A24" s="85" t="s">
        <v>19</v>
      </c>
      <c r="B24" s="86"/>
      <c r="C24" s="87" t="s">
        <v>20</v>
      </c>
      <c r="D24" s="88"/>
      <c r="E24" s="88"/>
      <c r="F24" s="88" t="s">
        <v>21</v>
      </c>
      <c r="G24" s="88"/>
      <c r="H24" s="86"/>
      <c r="I24" s="87" t="s">
        <v>22</v>
      </c>
      <c r="J24" s="89"/>
    </row>
    <row r="25" spans="1:11" x14ac:dyDescent="0.25">
      <c r="A25" s="90"/>
      <c r="B25" s="91"/>
      <c r="C25" s="92"/>
      <c r="D25" s="93"/>
      <c r="E25" s="94"/>
      <c r="F25" s="92"/>
      <c r="G25" s="93"/>
      <c r="H25" s="94"/>
      <c r="I25" s="95">
        <f>IF(G25&gt;0,G25/C25,0)</f>
        <v>0</v>
      </c>
      <c r="J25" s="96"/>
    </row>
    <row r="26" spans="1:11" x14ac:dyDescent="0.25">
      <c r="A26" s="73" t="s">
        <v>23</v>
      </c>
      <c r="B26" s="74"/>
      <c r="C26" s="74"/>
      <c r="D26" s="74"/>
      <c r="E26" s="74"/>
      <c r="F26" s="74"/>
      <c r="G26" s="74"/>
      <c r="H26" s="74"/>
      <c r="I26" s="74"/>
      <c r="J26" s="75"/>
      <c r="K26" s="1"/>
    </row>
    <row r="27" spans="1:11" ht="15" customHeight="1" x14ac:dyDescent="0.35">
      <c r="A27" s="24"/>
      <c r="B27" s="44"/>
      <c r="C27" s="97" t="s">
        <v>45</v>
      </c>
      <c r="D27" s="98"/>
      <c r="E27" s="97" t="s">
        <v>61</v>
      </c>
      <c r="F27" s="98"/>
      <c r="G27" s="97" t="s">
        <v>62</v>
      </c>
      <c r="H27" s="97"/>
      <c r="I27" s="97" t="s">
        <v>24</v>
      </c>
      <c r="J27" s="99"/>
    </row>
    <row r="28" spans="1:11" ht="47.25" x14ac:dyDescent="0.25">
      <c r="A28" s="13" t="s">
        <v>25</v>
      </c>
      <c r="B28" s="39" t="s">
        <v>26</v>
      </c>
      <c r="C28" s="39" t="s">
        <v>37</v>
      </c>
      <c r="D28" s="39" t="s">
        <v>38</v>
      </c>
      <c r="E28" s="39" t="s">
        <v>39</v>
      </c>
      <c r="F28" s="39" t="s">
        <v>40</v>
      </c>
      <c r="G28" s="39" t="s">
        <v>41</v>
      </c>
      <c r="H28" s="39" t="s">
        <v>42</v>
      </c>
      <c r="I28" s="39" t="s">
        <v>43</v>
      </c>
      <c r="J28" s="40" t="s">
        <v>44</v>
      </c>
    </row>
    <row r="29" spans="1:11" ht="89.25" customHeight="1" x14ac:dyDescent="0.25">
      <c r="A29" s="25" t="s">
        <v>53</v>
      </c>
      <c r="B29" s="42" t="s">
        <v>54</v>
      </c>
      <c r="C29" s="14">
        <v>2246</v>
      </c>
      <c r="D29" s="15">
        <v>3232425702</v>
      </c>
      <c r="E29" s="14">
        <v>2246</v>
      </c>
      <c r="F29" s="15">
        <v>3232425702</v>
      </c>
      <c r="G29" s="21">
        <v>130</v>
      </c>
      <c r="H29" s="15">
        <v>5496228664.04</v>
      </c>
      <c r="I29" s="16">
        <f>IF(G29&gt;0,G29/C29,0)</f>
        <v>5.7880676758682102E-2</v>
      </c>
      <c r="J29" s="17">
        <f>IF(H29&gt;0,H29/D29,0)</f>
        <v>1.7003418394549072</v>
      </c>
    </row>
    <row r="30" spans="1:11" x14ac:dyDescent="0.25">
      <c r="A30" s="70" t="s">
        <v>27</v>
      </c>
      <c r="B30" s="71"/>
      <c r="C30" s="71"/>
      <c r="D30" s="71"/>
      <c r="E30" s="71"/>
      <c r="F30" s="71"/>
      <c r="G30" s="71"/>
      <c r="H30" s="71"/>
      <c r="I30" s="71"/>
      <c r="J30" s="72"/>
    </row>
    <row r="31" spans="1:11" x14ac:dyDescent="0.25">
      <c r="A31" s="73" t="s">
        <v>28</v>
      </c>
      <c r="B31" s="74"/>
      <c r="C31" s="74"/>
      <c r="D31" s="74"/>
      <c r="E31" s="74"/>
      <c r="F31" s="74"/>
      <c r="G31" s="74"/>
      <c r="H31" s="74"/>
      <c r="I31" s="74"/>
      <c r="J31" s="75"/>
      <c r="K31" s="1"/>
    </row>
    <row r="32" spans="1:11" ht="27" customHeight="1" x14ac:dyDescent="0.25">
      <c r="A32" s="43" t="s">
        <v>29</v>
      </c>
      <c r="B32" s="107" t="s">
        <v>74</v>
      </c>
      <c r="C32" s="107"/>
      <c r="D32" s="107"/>
      <c r="E32" s="107"/>
      <c r="F32" s="107"/>
      <c r="G32" s="107"/>
      <c r="H32" s="107"/>
      <c r="I32" s="107"/>
      <c r="J32" s="108"/>
    </row>
    <row r="33" spans="1:11" ht="41.25" customHeight="1" x14ac:dyDescent="0.25">
      <c r="A33" s="43" t="s">
        <v>30</v>
      </c>
      <c r="B33" s="107" t="s">
        <v>75</v>
      </c>
      <c r="C33" s="107"/>
      <c r="D33" s="107"/>
      <c r="E33" s="107"/>
      <c r="F33" s="107"/>
      <c r="G33" s="107"/>
      <c r="H33" s="107"/>
      <c r="I33" s="107"/>
      <c r="J33" s="108"/>
    </row>
    <row r="34" spans="1:11" ht="118.5" customHeight="1" x14ac:dyDescent="0.25">
      <c r="A34" s="43" t="s">
        <v>31</v>
      </c>
      <c r="B34" s="107" t="s">
        <v>80</v>
      </c>
      <c r="C34" s="107"/>
      <c r="D34" s="107"/>
      <c r="E34" s="107"/>
      <c r="F34" s="107"/>
      <c r="G34" s="107"/>
      <c r="H34" s="107"/>
      <c r="I34" s="107"/>
      <c r="J34" s="108"/>
    </row>
    <row r="35" spans="1:11" ht="72" customHeight="1" x14ac:dyDescent="0.25">
      <c r="A35" s="43" t="s">
        <v>32</v>
      </c>
      <c r="B35" s="109" t="s">
        <v>65</v>
      </c>
      <c r="C35" s="110"/>
      <c r="D35" s="110"/>
      <c r="E35" s="110"/>
      <c r="F35" s="110"/>
      <c r="G35" s="110"/>
      <c r="H35" s="110"/>
      <c r="I35" s="110"/>
      <c r="J35" s="111"/>
    </row>
    <row r="36" spans="1:11" ht="21" customHeight="1" x14ac:dyDescent="0.25">
      <c r="A36" s="70" t="s">
        <v>70</v>
      </c>
      <c r="B36" s="71"/>
      <c r="C36" s="71"/>
      <c r="D36" s="71"/>
      <c r="E36" s="71"/>
      <c r="F36" s="71"/>
      <c r="G36" s="71"/>
      <c r="H36" s="71"/>
      <c r="I36" s="71"/>
      <c r="J36" s="72"/>
    </row>
    <row r="37" spans="1:11" ht="27" customHeight="1" x14ac:dyDescent="0.25">
      <c r="A37" s="100" t="s">
        <v>33</v>
      </c>
      <c r="B37" s="101"/>
      <c r="C37" s="101"/>
      <c r="D37" s="101"/>
      <c r="E37" s="101"/>
      <c r="F37" s="101"/>
      <c r="G37" s="101"/>
      <c r="H37" s="101"/>
      <c r="I37" s="101"/>
      <c r="J37" s="102"/>
      <c r="K37" s="1"/>
    </row>
    <row r="38" spans="1:11" ht="23.25" customHeight="1" x14ac:dyDescent="0.25">
      <c r="A38" s="103"/>
      <c r="B38" s="104"/>
      <c r="C38" s="104"/>
      <c r="D38" s="104"/>
      <c r="E38" s="104"/>
      <c r="F38" s="104"/>
      <c r="G38" s="104"/>
      <c r="H38" s="104"/>
      <c r="I38" s="104"/>
      <c r="J38" s="105"/>
    </row>
    <row r="39" spans="1:11" ht="27.75" customHeight="1" x14ac:dyDescent="0.25">
      <c r="A39" s="26"/>
      <c r="B39" s="26"/>
      <c r="C39" s="26"/>
      <c r="D39" s="26"/>
      <c r="E39" s="26"/>
      <c r="F39" s="26"/>
      <c r="G39" s="26"/>
      <c r="H39" s="26"/>
      <c r="I39" s="26"/>
      <c r="J39" s="26"/>
    </row>
    <row r="40" spans="1:11" ht="30.75" customHeight="1" x14ac:dyDescent="0.25">
      <c r="A40" s="106"/>
      <c r="B40" s="106"/>
      <c r="C40" s="106"/>
      <c r="D40" s="106"/>
      <c r="E40" s="106"/>
      <c r="F40" s="106"/>
      <c r="G40" s="106"/>
      <c r="H40" s="106"/>
      <c r="I40" s="106"/>
      <c r="J40" s="106"/>
    </row>
    <row r="41" spans="1:11" ht="17.25" x14ac:dyDescent="0.35">
      <c r="A41" s="20"/>
      <c r="B41" s="20"/>
      <c r="C41" s="20"/>
      <c r="D41" s="20"/>
      <c r="E41" s="20"/>
      <c r="F41" s="20"/>
      <c r="G41" s="20"/>
      <c r="H41" s="20"/>
      <c r="I41" s="20"/>
      <c r="J41" s="20"/>
    </row>
    <row r="42" spans="1:11" ht="17.25" x14ac:dyDescent="0.35">
      <c r="A42" s="48" t="s">
        <v>69</v>
      </c>
      <c r="B42" s="48"/>
      <c r="C42" s="20"/>
      <c r="D42" s="20"/>
      <c r="E42" s="20"/>
      <c r="F42" s="20"/>
      <c r="G42" s="20"/>
      <c r="H42" s="20"/>
      <c r="I42" s="20"/>
      <c r="J42" s="20"/>
    </row>
    <row r="43" spans="1:11" ht="12.75" customHeight="1" x14ac:dyDescent="0.35">
      <c r="A43" s="49" t="s">
        <v>60</v>
      </c>
      <c r="B43" s="49"/>
      <c r="C43" s="20"/>
      <c r="D43" s="20"/>
      <c r="E43" s="20"/>
      <c r="F43" s="20"/>
      <c r="G43" s="20"/>
      <c r="H43" s="20"/>
      <c r="I43" s="20"/>
      <c r="J43" s="20"/>
    </row>
    <row r="44" spans="1:11" ht="17.25" x14ac:dyDescent="0.35">
      <c r="A44" s="20"/>
      <c r="B44" s="20"/>
      <c r="C44" s="20"/>
      <c r="D44" s="20"/>
      <c r="E44" s="20"/>
      <c r="F44" s="20"/>
      <c r="G44" s="20"/>
      <c r="H44" s="20"/>
      <c r="I44" s="20"/>
      <c r="J44" s="20"/>
    </row>
  </sheetData>
  <mergeCells count="50">
    <mergeCell ref="A37:J37"/>
    <mergeCell ref="A38:J38"/>
    <mergeCell ref="A40:J40"/>
    <mergeCell ref="A31:J31"/>
    <mergeCell ref="B32:J32"/>
    <mergeCell ref="B33:J33"/>
    <mergeCell ref="B34:J34"/>
    <mergeCell ref="B35:J35"/>
    <mergeCell ref="A36:J36"/>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17:J17"/>
    <mergeCell ref="B18:J18"/>
    <mergeCell ref="B19:J19"/>
    <mergeCell ref="B20:J20"/>
    <mergeCell ref="B21:J21"/>
    <mergeCell ref="B12:J12"/>
    <mergeCell ref="A13:J13"/>
    <mergeCell ref="C14:J14"/>
    <mergeCell ref="C15:J15"/>
    <mergeCell ref="C16:J16"/>
    <mergeCell ref="A42:B42"/>
    <mergeCell ref="A43:B43"/>
    <mergeCell ref="B10:J10"/>
    <mergeCell ref="B1:J1"/>
    <mergeCell ref="B2:C2"/>
    <mergeCell ref="D2:H2"/>
    <mergeCell ref="B3:C3"/>
    <mergeCell ref="D3:H3"/>
    <mergeCell ref="A4:J4"/>
    <mergeCell ref="A5:J5"/>
    <mergeCell ref="A6:J6"/>
    <mergeCell ref="A7:J7"/>
    <mergeCell ref="B8:J8"/>
    <mergeCell ref="B9:J9"/>
    <mergeCell ref="A22:J22"/>
    <mergeCell ref="B11:J11"/>
  </mergeCells>
  <dataValidations count="16">
    <dataValidation allowBlank="1" sqref="A8" xr:uid="{00000000-0002-0000-0000-000000000000}"/>
    <dataValidation allowBlank="1" showInputMessage="1" prompt="Nombre del capítulo" sqref="B8:J10" xr:uid="{00000000-0002-0000-0000-000001000000}"/>
    <dataValidation allowBlank="1" showInputMessage="1" showErrorMessage="1" prompt="¿A quién va dirigido el programa?, ¿qué característica tiene esta población que requiere ser beneficiada?" sqref="B20:J20" xr:uid="{00000000-0002-0000-0000-000002000000}"/>
    <dataValidation allowBlank="1" showInputMessage="1" showErrorMessage="1" prompt="Nombre del producto" sqref="B32:J32" xr:uid="{00000000-0002-0000-0000-000003000000}"/>
    <dataValidation allowBlank="1" showInputMessage="1" showErrorMessage="1" prompt="¿En qué consiste el producto? su objetivo" sqref="B33:J33" xr:uid="{00000000-0002-0000-0000-000004000000}"/>
    <dataValidation allowBlank="1" showInputMessage="1" showErrorMessage="1" prompt="1. Describir lo plasmado en el presupuesto_x000a_2. Describir lo alcanzado en términos financieros y de producción " sqref="B34:J34" xr:uid="{00000000-0002-0000-0000-000005000000}"/>
    <dataValidation allowBlank="1" showInputMessage="1" showErrorMessage="1" prompt="De existir desvío, explicar razones." sqref="B35:J35" xr:uid="{00000000-0002-0000-0000-000006000000}"/>
    <dataValidation allowBlank="1" showInputMessage="1" showErrorMessage="1" prompt="Oportunidades de mejora identificadas" sqref="A38:J39" xr:uid="{00000000-0002-0000-0000-000007000000}"/>
    <dataValidation allowBlank="1" showInputMessage="1" showErrorMessage="1" prompt="Presupuesto del programa" sqref="A25:C25 F25" xr:uid="{00000000-0002-0000-0000-000008000000}"/>
    <dataValidation allowBlank="1" showInputMessage="1" showErrorMessage="1" prompt="¿En qué consiste el programa?" sqref="B19:J19" xr:uid="{00000000-0002-0000-0000-000009000000}"/>
    <dataValidation allowBlank="1" showInputMessage="1" showErrorMessage="1" prompt="Nombre de cada producto" sqref="A28:A29" xr:uid="{00000000-0002-0000-0000-00000A000000}"/>
    <dataValidation allowBlank="1" showInputMessage="1" showErrorMessage="1" prompt="Nombre del indicador" sqref="B28:B29" xr:uid="{00000000-0002-0000-0000-00000B000000}"/>
    <dataValidation allowBlank="1" showInputMessage="1" showErrorMessage="1" prompt="Meta anual del indicador" sqref="C28:C29 E28" xr:uid="{00000000-0002-0000-0000-00000C000000}"/>
    <dataValidation allowBlank="1" showInputMessage="1" showErrorMessage="1" prompt="Monto presupuestado para el producto" sqref="D28:D29 E29:F29 F28 H29" xr:uid="{00000000-0002-0000-0000-00000D000000}"/>
    <dataValidation allowBlank="1" showInputMessage="1" showErrorMessage="1" prompt="Meta alcanzada en el trimestre" sqref="G28:G29" xr:uid="{00000000-0002-0000-0000-00000E000000}"/>
    <dataValidation allowBlank="1" showInputMessage="1" showErrorMessage="1" prompt="Monto ejecutado en el trimestre" sqref="H28" xr:uid="{00000000-0002-0000-0000-00000F000000}"/>
  </dataValidations>
  <pageMargins left="0.70866141732283472" right="0.70866141732283472" top="0.74803149606299213" bottom="0.74803149606299213" header="0.31496062992125984" footer="0.31496062992125984"/>
  <pageSetup orientation="landscape" r:id="rId1"/>
  <ignoredErrors>
    <ignoredError sqref="I29" unlockedFormula="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44"/>
  <sheetViews>
    <sheetView tabSelected="1" topLeftCell="A35" workbookViewId="0">
      <selection activeCell="H44" sqref="H43:H44"/>
    </sheetView>
  </sheetViews>
  <sheetFormatPr baseColWidth="10" defaultRowHeight="15" x14ac:dyDescent="0.25"/>
  <cols>
    <col min="1" max="1" width="1.7109375" customWidth="1"/>
    <col min="2" max="2" width="21" style="2" customWidth="1"/>
    <col min="3" max="3" width="16.28515625" style="2" customWidth="1"/>
    <col min="4" max="4" width="8.5703125" style="2" customWidth="1"/>
    <col min="5" max="5" width="13" style="2" customWidth="1"/>
    <col min="6" max="6" width="8.28515625" style="2" customWidth="1"/>
    <col min="7" max="7" width="12.85546875" style="2" customWidth="1"/>
    <col min="8" max="8" width="7.5703125" style="2" customWidth="1"/>
    <col min="9" max="9" width="13.42578125" style="2" customWidth="1"/>
    <col min="10" max="10" width="10.28515625" style="2" customWidth="1"/>
    <col min="11" max="11" width="7.85546875" style="2" customWidth="1"/>
    <col min="12" max="12" width="11.42578125" style="2"/>
  </cols>
  <sheetData>
    <row r="1" spans="2:12" ht="25.5" thickBot="1" x14ac:dyDescent="0.3">
      <c r="B1" s="3"/>
      <c r="C1" s="53" t="s">
        <v>63</v>
      </c>
      <c r="D1" s="54"/>
      <c r="E1" s="54"/>
      <c r="F1" s="54"/>
      <c r="G1" s="54"/>
      <c r="H1" s="54"/>
      <c r="I1" s="54"/>
      <c r="J1" s="54"/>
      <c r="K1" s="55"/>
      <c r="L1" s="1"/>
    </row>
    <row r="2" spans="2:12" ht="31.5" x14ac:dyDescent="0.25">
      <c r="B2" s="4"/>
      <c r="C2" s="56" t="s">
        <v>0</v>
      </c>
      <c r="D2" s="58"/>
      <c r="E2" s="56" t="s">
        <v>1</v>
      </c>
      <c r="F2" s="58"/>
      <c r="G2" s="58"/>
      <c r="H2" s="58"/>
      <c r="I2" s="58"/>
      <c r="J2" s="45" t="s">
        <v>2</v>
      </c>
      <c r="K2" s="28" t="s">
        <v>3</v>
      </c>
      <c r="L2" s="1"/>
    </row>
    <row r="3" spans="2:12" ht="18" customHeight="1" thickBot="1" x14ac:dyDescent="0.3">
      <c r="B3" s="47"/>
      <c r="C3" s="116" t="s">
        <v>4</v>
      </c>
      <c r="D3" s="62"/>
      <c r="E3" s="60"/>
      <c r="F3" s="61"/>
      <c r="G3" s="61"/>
      <c r="H3" s="61"/>
      <c r="I3" s="61"/>
      <c r="J3" s="46"/>
      <c r="K3" s="29"/>
      <c r="L3" s="1"/>
    </row>
    <row r="4" spans="2:12" ht="7.5" customHeight="1" x14ac:dyDescent="0.35">
      <c r="B4" s="117"/>
      <c r="C4" s="118"/>
      <c r="D4" s="118"/>
      <c r="E4" s="65"/>
      <c r="F4" s="65"/>
      <c r="G4" s="65"/>
      <c r="H4" s="65"/>
      <c r="I4" s="65"/>
      <c r="J4" s="118"/>
      <c r="K4" s="119"/>
      <c r="L4" s="1"/>
    </row>
    <row r="5" spans="2:12" ht="3" customHeight="1" x14ac:dyDescent="0.35">
      <c r="B5" s="67"/>
      <c r="C5" s="68"/>
      <c r="D5" s="68"/>
      <c r="E5" s="68"/>
      <c r="F5" s="68"/>
      <c r="G5" s="68"/>
      <c r="H5" s="68"/>
      <c r="I5" s="68"/>
      <c r="J5" s="68"/>
      <c r="K5" s="69"/>
      <c r="L5" s="1"/>
    </row>
    <row r="6" spans="2:12" x14ac:dyDescent="0.25">
      <c r="B6" s="70" t="s">
        <v>5</v>
      </c>
      <c r="C6" s="71"/>
      <c r="D6" s="71"/>
      <c r="E6" s="71"/>
      <c r="F6" s="71"/>
      <c r="G6" s="71"/>
      <c r="H6" s="71"/>
      <c r="I6" s="71"/>
      <c r="J6" s="71"/>
      <c r="K6" s="72"/>
      <c r="L6" s="1"/>
    </row>
    <row r="7" spans="2:12" x14ac:dyDescent="0.25">
      <c r="B7" s="73" t="s">
        <v>6</v>
      </c>
      <c r="C7" s="74"/>
      <c r="D7" s="74"/>
      <c r="E7" s="74"/>
      <c r="F7" s="74"/>
      <c r="G7" s="74"/>
      <c r="H7" s="74"/>
      <c r="I7" s="74"/>
      <c r="J7" s="74"/>
      <c r="K7" s="75"/>
      <c r="L7" s="1"/>
    </row>
    <row r="8" spans="2:12" ht="19.5" customHeight="1" x14ac:dyDescent="0.25">
      <c r="B8" s="30" t="s">
        <v>7</v>
      </c>
      <c r="C8" s="113" t="s">
        <v>48</v>
      </c>
      <c r="D8" s="114"/>
      <c r="E8" s="114"/>
      <c r="F8" s="114"/>
      <c r="G8" s="114"/>
      <c r="H8" s="114"/>
      <c r="I8" s="114"/>
      <c r="J8" s="114"/>
      <c r="K8" s="115"/>
      <c r="L8" s="1"/>
    </row>
    <row r="9" spans="2:12" ht="20.25" customHeight="1" x14ac:dyDescent="0.35">
      <c r="B9" s="31" t="s">
        <v>34</v>
      </c>
      <c r="C9" s="113" t="s">
        <v>46</v>
      </c>
      <c r="D9" s="114"/>
      <c r="E9" s="114"/>
      <c r="F9" s="114"/>
      <c r="G9" s="114"/>
      <c r="H9" s="114"/>
      <c r="I9" s="114"/>
      <c r="J9" s="114"/>
      <c r="K9" s="115"/>
      <c r="L9" s="1"/>
    </row>
    <row r="10" spans="2:12" ht="21" customHeight="1" x14ac:dyDescent="0.35">
      <c r="B10" s="31" t="s">
        <v>35</v>
      </c>
      <c r="C10" s="113" t="s">
        <v>47</v>
      </c>
      <c r="D10" s="114"/>
      <c r="E10" s="114"/>
      <c r="F10" s="114"/>
      <c r="G10" s="114"/>
      <c r="H10" s="114"/>
      <c r="I10" s="114"/>
      <c r="J10" s="114"/>
      <c r="K10" s="115"/>
      <c r="L10" s="1"/>
    </row>
    <row r="11" spans="2:12" ht="58.5" customHeight="1" x14ac:dyDescent="0.25">
      <c r="B11" s="30" t="s">
        <v>8</v>
      </c>
      <c r="C11" s="120" t="s">
        <v>73</v>
      </c>
      <c r="D11" s="121"/>
      <c r="E11" s="121"/>
      <c r="F11" s="121"/>
      <c r="G11" s="121"/>
      <c r="H11" s="121"/>
      <c r="I11" s="121"/>
      <c r="J11" s="121"/>
      <c r="K11" s="122"/>
    </row>
    <row r="12" spans="2:12" ht="57.75" customHeight="1" x14ac:dyDescent="0.25">
      <c r="B12" s="30" t="s">
        <v>9</v>
      </c>
      <c r="C12" s="123" t="s">
        <v>72</v>
      </c>
      <c r="D12" s="124"/>
      <c r="E12" s="124"/>
      <c r="F12" s="124"/>
      <c r="G12" s="124"/>
      <c r="H12" s="124"/>
      <c r="I12" s="124"/>
      <c r="J12" s="124"/>
      <c r="K12" s="125"/>
    </row>
    <row r="13" spans="2:12" x14ac:dyDescent="0.25">
      <c r="B13" s="70" t="s">
        <v>10</v>
      </c>
      <c r="C13" s="71"/>
      <c r="D13" s="71"/>
      <c r="E13" s="71"/>
      <c r="F13" s="71"/>
      <c r="G13" s="71"/>
      <c r="H13" s="71"/>
      <c r="I13" s="71"/>
      <c r="J13" s="71"/>
      <c r="K13" s="72"/>
    </row>
    <row r="14" spans="2:12" ht="14.25" customHeight="1" x14ac:dyDescent="0.25">
      <c r="B14" s="30" t="s">
        <v>11</v>
      </c>
      <c r="C14" s="32">
        <v>2</v>
      </c>
      <c r="D14" s="126"/>
      <c r="E14" s="126"/>
      <c r="F14" s="126"/>
      <c r="G14" s="126"/>
      <c r="H14" s="126"/>
      <c r="I14" s="126"/>
      <c r="J14" s="126"/>
      <c r="K14" s="126"/>
    </row>
    <row r="15" spans="2:12" ht="18" customHeight="1" x14ac:dyDescent="0.25">
      <c r="B15" s="30" t="s">
        <v>12</v>
      </c>
      <c r="C15" s="33">
        <v>2.5</v>
      </c>
      <c r="D15" s="126" t="str">
        <f>IFERROR(VLOOKUP(C15,'[1]Validacion datos'!A8:B26,2,FALSE),"")</f>
        <v>Vivienda digna en entornos saludables</v>
      </c>
      <c r="E15" s="126"/>
      <c r="F15" s="126"/>
      <c r="G15" s="126"/>
      <c r="H15" s="126"/>
      <c r="I15" s="126"/>
      <c r="J15" s="126"/>
      <c r="K15" s="126"/>
    </row>
    <row r="16" spans="2:12" ht="43.5" customHeight="1" x14ac:dyDescent="0.25">
      <c r="B16" s="34" t="s">
        <v>13</v>
      </c>
      <c r="C16" s="35" t="s">
        <v>49</v>
      </c>
      <c r="D16" s="126" t="str">
        <f>IFERROR(VLOOKUP(C16,'[1]Validacion datos'!D8:E64,2,FALSE),"")</f>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
      <c r="E16" s="126"/>
      <c r="F16" s="126"/>
      <c r="G16" s="126"/>
      <c r="H16" s="126"/>
      <c r="I16" s="126"/>
      <c r="J16" s="126"/>
      <c r="K16" s="126"/>
    </row>
    <row r="17" spans="2:12" x14ac:dyDescent="0.25">
      <c r="B17" s="70" t="s">
        <v>14</v>
      </c>
      <c r="C17" s="71"/>
      <c r="D17" s="71"/>
      <c r="E17" s="71"/>
      <c r="F17" s="71"/>
      <c r="G17" s="71"/>
      <c r="H17" s="71"/>
      <c r="I17" s="71"/>
      <c r="J17" s="71"/>
      <c r="K17" s="72"/>
    </row>
    <row r="18" spans="2:12" ht="24.75" customHeight="1" x14ac:dyDescent="0.25">
      <c r="B18" s="30" t="s">
        <v>15</v>
      </c>
      <c r="C18" s="107" t="s">
        <v>50</v>
      </c>
      <c r="D18" s="107"/>
      <c r="E18" s="107"/>
      <c r="F18" s="107"/>
      <c r="G18" s="107"/>
      <c r="H18" s="107"/>
      <c r="I18" s="107"/>
      <c r="J18" s="107"/>
      <c r="K18" s="108"/>
    </row>
    <row r="19" spans="2:12" ht="28.5" customHeight="1" x14ac:dyDescent="0.25">
      <c r="B19" s="34" t="s">
        <v>16</v>
      </c>
      <c r="C19" s="107" t="s">
        <v>51</v>
      </c>
      <c r="D19" s="107"/>
      <c r="E19" s="107"/>
      <c r="F19" s="107"/>
      <c r="G19" s="107"/>
      <c r="H19" s="107"/>
      <c r="I19" s="107"/>
      <c r="J19" s="107"/>
      <c r="K19" s="108"/>
    </row>
    <row r="20" spans="2:12" ht="26.25" customHeight="1" x14ac:dyDescent="0.25">
      <c r="B20" s="34" t="s">
        <v>78</v>
      </c>
      <c r="C20" s="107" t="s">
        <v>56</v>
      </c>
      <c r="D20" s="107"/>
      <c r="E20" s="107"/>
      <c r="F20" s="107"/>
      <c r="G20" s="107"/>
      <c r="H20" s="107"/>
      <c r="I20" s="107"/>
      <c r="J20" s="107"/>
      <c r="K20" s="108"/>
    </row>
    <row r="21" spans="2:12" ht="33" customHeight="1" x14ac:dyDescent="0.25">
      <c r="B21" s="34" t="s">
        <v>36</v>
      </c>
      <c r="C21" s="107" t="s">
        <v>55</v>
      </c>
      <c r="D21" s="107"/>
      <c r="E21" s="107"/>
      <c r="F21" s="107"/>
      <c r="G21" s="107"/>
      <c r="H21" s="107"/>
      <c r="I21" s="107"/>
      <c r="J21" s="107"/>
      <c r="K21" s="108"/>
    </row>
    <row r="22" spans="2:12" ht="23.25" customHeight="1" x14ac:dyDescent="0.25">
      <c r="B22" s="34"/>
      <c r="C22" s="107"/>
      <c r="D22" s="107"/>
      <c r="E22" s="107"/>
      <c r="F22" s="107"/>
      <c r="G22" s="107"/>
      <c r="H22" s="107"/>
      <c r="I22" s="107"/>
      <c r="J22" s="107"/>
      <c r="K22" s="108"/>
      <c r="L22" s="1"/>
    </row>
    <row r="23" spans="2:12" ht="21.75" customHeight="1" x14ac:dyDescent="0.25">
      <c r="B23" s="70" t="s">
        <v>17</v>
      </c>
      <c r="C23" s="71"/>
      <c r="D23" s="71"/>
      <c r="E23" s="71"/>
      <c r="F23" s="71"/>
      <c r="G23" s="71"/>
      <c r="H23" s="71"/>
      <c r="I23" s="71"/>
      <c r="J23" s="71"/>
      <c r="K23" s="72"/>
    </row>
    <row r="24" spans="2:12" x14ac:dyDescent="0.25">
      <c r="B24" s="73" t="s">
        <v>18</v>
      </c>
      <c r="C24" s="74"/>
      <c r="D24" s="74"/>
      <c r="E24" s="74"/>
      <c r="F24" s="74"/>
      <c r="G24" s="74"/>
      <c r="H24" s="74"/>
      <c r="I24" s="74"/>
      <c r="J24" s="74"/>
      <c r="K24" s="75"/>
      <c r="L24" s="1"/>
    </row>
    <row r="25" spans="2:12" ht="55.5" customHeight="1" x14ac:dyDescent="0.25">
      <c r="B25" s="127" t="s">
        <v>19</v>
      </c>
      <c r="C25" s="128"/>
      <c r="D25" s="129" t="s">
        <v>20</v>
      </c>
      <c r="E25" s="130"/>
      <c r="F25" s="130"/>
      <c r="G25" s="130" t="s">
        <v>21</v>
      </c>
      <c r="H25" s="130"/>
      <c r="I25" s="128"/>
      <c r="J25" s="129" t="s">
        <v>22</v>
      </c>
      <c r="K25" s="131"/>
    </row>
    <row r="26" spans="2:12" ht="15.75" x14ac:dyDescent="0.25">
      <c r="B26" s="132"/>
      <c r="C26" s="133"/>
      <c r="D26" s="134"/>
      <c r="E26" s="135"/>
      <c r="F26" s="136"/>
      <c r="G26" s="134"/>
      <c r="H26" s="135"/>
      <c r="I26" s="136"/>
      <c r="J26" s="137">
        <f>IF(H26&gt;0,H26/D26,0)</f>
        <v>0</v>
      </c>
      <c r="K26" s="138"/>
    </row>
    <row r="27" spans="2:12" x14ac:dyDescent="0.25">
      <c r="B27" s="73" t="s">
        <v>66</v>
      </c>
      <c r="C27" s="74"/>
      <c r="D27" s="74"/>
      <c r="E27" s="74"/>
      <c r="F27" s="74"/>
      <c r="G27" s="74"/>
      <c r="H27" s="74"/>
      <c r="I27" s="74"/>
      <c r="J27" s="74"/>
      <c r="K27" s="75"/>
      <c r="L27" s="1"/>
    </row>
    <row r="28" spans="2:12" ht="16.5" x14ac:dyDescent="0.35">
      <c r="B28" s="36"/>
      <c r="C28" s="37"/>
      <c r="D28" s="97" t="s">
        <v>45</v>
      </c>
      <c r="E28" s="98"/>
      <c r="F28" s="97" t="s">
        <v>61</v>
      </c>
      <c r="G28" s="98"/>
      <c r="H28" s="97" t="s">
        <v>67</v>
      </c>
      <c r="I28" s="97"/>
      <c r="J28" s="97" t="s">
        <v>24</v>
      </c>
      <c r="K28" s="99"/>
    </row>
    <row r="29" spans="2:12" ht="45.75" customHeight="1" x14ac:dyDescent="0.25">
      <c r="B29" s="38" t="s">
        <v>25</v>
      </c>
      <c r="C29" s="39" t="s">
        <v>26</v>
      </c>
      <c r="D29" s="39" t="s">
        <v>37</v>
      </c>
      <c r="E29" s="39" t="s">
        <v>38</v>
      </c>
      <c r="F29" s="39" t="s">
        <v>39</v>
      </c>
      <c r="G29" s="39" t="s">
        <v>40</v>
      </c>
      <c r="H29" s="39" t="s">
        <v>41</v>
      </c>
      <c r="I29" s="39" t="s">
        <v>42</v>
      </c>
      <c r="J29" s="39" t="s">
        <v>43</v>
      </c>
      <c r="K29" s="40" t="s">
        <v>44</v>
      </c>
    </row>
    <row r="30" spans="2:12" ht="119.25" customHeight="1" x14ac:dyDescent="0.25">
      <c r="B30" s="41" t="s">
        <v>57</v>
      </c>
      <c r="C30" s="42" t="s">
        <v>77</v>
      </c>
      <c r="D30" s="14">
        <v>40000</v>
      </c>
      <c r="E30" s="15">
        <v>2157452212</v>
      </c>
      <c r="F30" s="14">
        <v>40000</v>
      </c>
      <c r="G30" s="15">
        <v>2157452212</v>
      </c>
      <c r="H30" s="14">
        <v>15821</v>
      </c>
      <c r="I30" s="15">
        <v>2293748698.73</v>
      </c>
      <c r="J30" s="16">
        <f>IF(H30&gt;0,H30/D30,0)</f>
        <v>0.39552500000000002</v>
      </c>
      <c r="K30" s="17">
        <f>IF(I30&gt;0,I30/E30,0)</f>
        <v>1.0631747419349096</v>
      </c>
    </row>
    <row r="31" spans="2:12" x14ac:dyDescent="0.25">
      <c r="B31" s="70" t="s">
        <v>27</v>
      </c>
      <c r="C31" s="71"/>
      <c r="D31" s="71"/>
      <c r="E31" s="71"/>
      <c r="F31" s="71"/>
      <c r="G31" s="71"/>
      <c r="H31" s="71"/>
      <c r="I31" s="71"/>
      <c r="J31" s="71"/>
      <c r="K31" s="72"/>
    </row>
    <row r="32" spans="2:12" x14ac:dyDescent="0.25">
      <c r="B32" s="73" t="s">
        <v>28</v>
      </c>
      <c r="C32" s="74"/>
      <c r="D32" s="74"/>
      <c r="E32" s="74"/>
      <c r="F32" s="74"/>
      <c r="G32" s="74"/>
      <c r="H32" s="74"/>
      <c r="I32" s="74"/>
      <c r="J32" s="74"/>
      <c r="K32" s="75"/>
      <c r="L32" s="1"/>
    </row>
    <row r="33" spans="2:12" ht="32.25" customHeight="1" x14ac:dyDescent="0.25">
      <c r="B33" s="43" t="s">
        <v>29</v>
      </c>
      <c r="C33" s="107" t="s">
        <v>58</v>
      </c>
      <c r="D33" s="107"/>
      <c r="E33" s="107"/>
      <c r="F33" s="107"/>
      <c r="G33" s="107"/>
      <c r="H33" s="107"/>
      <c r="I33" s="107"/>
      <c r="J33" s="107"/>
      <c r="K33" s="108"/>
    </row>
    <row r="34" spans="2:12" ht="34.5" customHeight="1" x14ac:dyDescent="0.25">
      <c r="B34" s="43" t="s">
        <v>30</v>
      </c>
      <c r="C34" s="107" t="s">
        <v>59</v>
      </c>
      <c r="D34" s="107"/>
      <c r="E34" s="107"/>
      <c r="F34" s="107"/>
      <c r="G34" s="107"/>
      <c r="H34" s="107"/>
      <c r="I34" s="107"/>
      <c r="J34" s="107"/>
      <c r="K34" s="108"/>
    </row>
    <row r="35" spans="2:12" ht="76.5" customHeight="1" x14ac:dyDescent="0.25">
      <c r="B35" s="43" t="s">
        <v>31</v>
      </c>
      <c r="C35" s="107" t="s">
        <v>79</v>
      </c>
      <c r="D35" s="107"/>
      <c r="E35" s="107"/>
      <c r="F35" s="107"/>
      <c r="G35" s="107"/>
      <c r="H35" s="107"/>
      <c r="I35" s="107"/>
      <c r="J35" s="107"/>
      <c r="K35" s="108"/>
    </row>
    <row r="36" spans="2:12" ht="54" customHeight="1" x14ac:dyDescent="0.25">
      <c r="B36" s="43" t="s">
        <v>32</v>
      </c>
      <c r="C36" s="109" t="s">
        <v>68</v>
      </c>
      <c r="D36" s="109"/>
      <c r="E36" s="109"/>
      <c r="F36" s="109"/>
      <c r="G36" s="109"/>
      <c r="H36" s="109"/>
      <c r="I36" s="109"/>
      <c r="J36" s="109"/>
      <c r="K36" s="145"/>
    </row>
    <row r="37" spans="2:12" ht="21" customHeight="1" x14ac:dyDescent="0.25">
      <c r="B37" s="70" t="s">
        <v>70</v>
      </c>
      <c r="C37" s="71"/>
      <c r="D37" s="71"/>
      <c r="E37" s="71"/>
      <c r="F37" s="71"/>
      <c r="G37" s="71"/>
      <c r="H37" s="71"/>
      <c r="I37" s="71"/>
      <c r="J37" s="71"/>
      <c r="K37" s="72"/>
    </row>
    <row r="38" spans="2:12" ht="12.75" customHeight="1" x14ac:dyDescent="0.25">
      <c r="B38" s="139"/>
      <c r="C38" s="140"/>
      <c r="D38" s="140"/>
      <c r="E38" s="140"/>
      <c r="F38" s="140"/>
      <c r="G38" s="140"/>
      <c r="H38" s="140"/>
      <c r="I38" s="140"/>
      <c r="J38" s="140"/>
      <c r="K38" s="141"/>
      <c r="L38" s="1"/>
    </row>
    <row r="39" spans="2:12" ht="15" customHeight="1" x14ac:dyDescent="0.25">
      <c r="B39" s="142"/>
      <c r="C39" s="143"/>
      <c r="D39" s="143"/>
      <c r="E39" s="143"/>
      <c r="F39" s="143"/>
      <c r="G39" s="143"/>
      <c r="H39" s="143"/>
      <c r="I39" s="143"/>
      <c r="J39" s="143"/>
      <c r="K39" s="144"/>
    </row>
    <row r="40" spans="2:12" ht="27.75" customHeight="1" x14ac:dyDescent="0.25">
      <c r="B40" s="18"/>
      <c r="C40" s="18"/>
      <c r="D40" s="18"/>
      <c r="E40" s="18"/>
      <c r="F40" s="18"/>
      <c r="G40" s="18"/>
      <c r="H40" s="18"/>
      <c r="I40" s="18"/>
      <c r="J40" s="18"/>
      <c r="K40" s="18"/>
    </row>
    <row r="41" spans="2:12" ht="17.25" x14ac:dyDescent="0.35">
      <c r="B41" s="19"/>
      <c r="C41" s="19"/>
      <c r="D41" s="20"/>
      <c r="E41" s="20"/>
      <c r="F41" s="20"/>
      <c r="G41" s="20"/>
      <c r="H41" s="20"/>
      <c r="I41" s="20"/>
      <c r="J41" s="20"/>
      <c r="K41" s="20"/>
    </row>
    <row r="42" spans="2:12" ht="17.25" x14ac:dyDescent="0.35">
      <c r="B42" s="48" t="s">
        <v>69</v>
      </c>
      <c r="C42" s="48"/>
      <c r="D42" s="20"/>
      <c r="E42" s="20"/>
      <c r="F42" s="20"/>
      <c r="G42" s="20"/>
      <c r="H42" s="20"/>
      <c r="I42" s="20"/>
      <c r="J42" s="20"/>
      <c r="K42" s="20"/>
    </row>
    <row r="43" spans="2:12" ht="17.25" x14ac:dyDescent="0.35">
      <c r="B43" s="112" t="s">
        <v>76</v>
      </c>
      <c r="C43" s="112"/>
      <c r="D43" s="20"/>
      <c r="E43" s="20"/>
      <c r="F43" s="20"/>
      <c r="G43" s="20"/>
      <c r="H43" s="20"/>
      <c r="I43" s="20"/>
      <c r="J43" s="20"/>
      <c r="K43" s="20"/>
    </row>
    <row r="44" spans="2:12" ht="17.25" x14ac:dyDescent="0.35">
      <c r="B44" s="20"/>
      <c r="C44" s="20"/>
      <c r="D44" s="20"/>
      <c r="E44" s="20"/>
      <c r="F44" s="20"/>
      <c r="G44" s="20"/>
      <c r="H44" s="20"/>
      <c r="I44" s="20"/>
      <c r="J44" s="20"/>
      <c r="K44" s="20"/>
    </row>
  </sheetData>
  <mergeCells count="50">
    <mergeCell ref="B38:K38"/>
    <mergeCell ref="B39:K39"/>
    <mergeCell ref="B32:K32"/>
    <mergeCell ref="C33:K33"/>
    <mergeCell ref="C34:K34"/>
    <mergeCell ref="C35:K35"/>
    <mergeCell ref="C36:K36"/>
    <mergeCell ref="B37:K37"/>
    <mergeCell ref="B31:K31"/>
    <mergeCell ref="B24:K24"/>
    <mergeCell ref="B25:C25"/>
    <mergeCell ref="D25:F25"/>
    <mergeCell ref="G25:I25"/>
    <mergeCell ref="J25:K25"/>
    <mergeCell ref="B26:C26"/>
    <mergeCell ref="D26:F26"/>
    <mergeCell ref="G26:I26"/>
    <mergeCell ref="J26:K26"/>
    <mergeCell ref="B27:K27"/>
    <mergeCell ref="D28:E28"/>
    <mergeCell ref="F28:G28"/>
    <mergeCell ref="H28:I28"/>
    <mergeCell ref="J28:K28"/>
    <mergeCell ref="B17:K17"/>
    <mergeCell ref="C18:K18"/>
    <mergeCell ref="C19:K19"/>
    <mergeCell ref="C20:K20"/>
    <mergeCell ref="C22:K22"/>
    <mergeCell ref="C21:K21"/>
    <mergeCell ref="C12:K12"/>
    <mergeCell ref="B13:K13"/>
    <mergeCell ref="D14:K14"/>
    <mergeCell ref="D15:K15"/>
    <mergeCell ref="D16:K16"/>
    <mergeCell ref="B42:C42"/>
    <mergeCell ref="B43:C43"/>
    <mergeCell ref="C10:K10"/>
    <mergeCell ref="C1:K1"/>
    <mergeCell ref="C2:D2"/>
    <mergeCell ref="E2:I2"/>
    <mergeCell ref="C3:D3"/>
    <mergeCell ref="E3:I3"/>
    <mergeCell ref="B4:K4"/>
    <mergeCell ref="B5:K5"/>
    <mergeCell ref="B6:K6"/>
    <mergeCell ref="B7:K7"/>
    <mergeCell ref="C8:K8"/>
    <mergeCell ref="C9:K9"/>
    <mergeCell ref="B23:K23"/>
    <mergeCell ref="C11:K11"/>
  </mergeCells>
  <dataValidations count="16">
    <dataValidation allowBlank="1" showInputMessage="1" showErrorMessage="1" prompt="Monto ejecutado en el trimestre" sqref="I29" xr:uid="{00000000-0002-0000-0100-000000000000}"/>
    <dataValidation allowBlank="1" showInputMessage="1" showErrorMessage="1" prompt="Meta alcanzada en el trimestre" sqref="H29" xr:uid="{00000000-0002-0000-0100-000001000000}"/>
    <dataValidation allowBlank="1" showInputMessage="1" showErrorMessage="1" prompt="Monto presupuestado para el producto" sqref="G29:G30 E29:E30 H30:I30" xr:uid="{00000000-0002-0000-0100-000002000000}"/>
    <dataValidation allowBlank="1" showInputMessage="1" showErrorMessage="1" prompt="Meta anual del indicador" sqref="F29:F30 D29:D30" xr:uid="{00000000-0002-0000-0100-000003000000}"/>
    <dataValidation allowBlank="1" showInputMessage="1" showErrorMessage="1" prompt="Nombre del indicador" sqref="C29:C30" xr:uid="{00000000-0002-0000-0100-000004000000}"/>
    <dataValidation allowBlank="1" showInputMessage="1" showErrorMessage="1" prompt="Nombre de cada producto" sqref="B29:B30" xr:uid="{00000000-0002-0000-0100-000005000000}"/>
    <dataValidation allowBlank="1" showInputMessage="1" showErrorMessage="1" prompt="¿En qué consiste el programa?" sqref="C19:K19" xr:uid="{00000000-0002-0000-0100-000006000000}"/>
    <dataValidation allowBlank="1" showInputMessage="1" showErrorMessage="1" prompt="Presupuesto del programa" sqref="B26:D26 G26" xr:uid="{00000000-0002-0000-0100-000007000000}"/>
    <dataValidation allowBlank="1" showInputMessage="1" showErrorMessage="1" prompt="Oportunidades de mejora identificadas" sqref="B39:K40" xr:uid="{00000000-0002-0000-0100-000008000000}"/>
    <dataValidation allowBlank="1" showInputMessage="1" showErrorMessage="1" prompt="De existir desvío, explicar razones." sqref="C36:K36" xr:uid="{00000000-0002-0000-0100-000009000000}"/>
    <dataValidation allowBlank="1" showInputMessage="1" showErrorMessage="1" prompt="1. Describir lo plasmado en el presupuesto_x000a_2. Describir lo alcanzado en términos financieros y de producción " sqref="C35:K35" xr:uid="{00000000-0002-0000-0100-00000A000000}"/>
    <dataValidation allowBlank="1" showInputMessage="1" showErrorMessage="1" prompt="¿En qué consiste el producto? su objetivo" sqref="C34:K34" xr:uid="{00000000-0002-0000-0100-00000B000000}"/>
    <dataValidation allowBlank="1" showInputMessage="1" showErrorMessage="1" prompt="Nombre del producto" sqref="C33:K33" xr:uid="{00000000-0002-0000-0100-00000C000000}"/>
    <dataValidation allowBlank="1" showInputMessage="1" showErrorMessage="1" prompt="¿A quién va dirigido el programa?, ¿qué característica tiene esta población que requiere ser beneficiada?" sqref="C20:K20" xr:uid="{00000000-0002-0000-0100-00000D000000}"/>
    <dataValidation allowBlank="1" showInputMessage="1" prompt="Nombre del capítulo" sqref="C8:K10" xr:uid="{00000000-0002-0000-0100-00000E000000}"/>
    <dataValidation allowBlank="1" sqref="B8" xr:uid="{00000000-0002-0000-0100-00000F000000}"/>
  </dataValidations>
  <pageMargins left="0.7" right="0.7" top="0.75" bottom="0.75" header="0.3" footer="0.3"/>
  <pageSetup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Producto 02</vt:lpstr>
      <vt:lpstr>Producto-03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Maria Cristina Berroa Castillo</cp:lastModifiedBy>
  <cp:lastPrinted>2022-03-02T18:28:52Z</cp:lastPrinted>
  <dcterms:created xsi:type="dcterms:W3CDTF">2021-03-22T15:50:10Z</dcterms:created>
  <dcterms:modified xsi:type="dcterms:W3CDTF">2022-03-03T15:33:32Z</dcterms:modified>
</cp:coreProperties>
</file>